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Marija\KOMUNALNO\2024\uklanjanje doma Čemernica\"/>
    </mc:Choice>
  </mc:AlternateContent>
  <xr:revisionPtr revIDLastSave="0" documentId="13_ncr:1_{2D91F86A-3C2F-4548-BC62-A27EF72857B9}" xr6:coauthVersionLast="47" xr6:coauthVersionMax="47" xr10:uidLastSave="{00000000-0000-0000-0000-000000000000}"/>
  <bookViews>
    <workbookView xWindow="-120" yWindow="-120" windowWidth="29040" windowHeight="15840" activeTab="2" xr2:uid="{00000000-000D-0000-FFFF-FFFF00000000}"/>
  </bookViews>
  <sheets>
    <sheet name="1. Naslovnica" sheetId="14" r:id="rId1"/>
    <sheet name="2. REKAPITULACIJA" sheetId="15" r:id="rId2"/>
    <sheet name="3. TROŠKOVNIK" sheetId="9" r:id="rId3"/>
  </sheets>
  <externalReferences>
    <externalReference r:id="rId4"/>
    <externalReference r:id="rId5"/>
  </externalReferences>
  <definedNames>
    <definedName name="A">[1]Preisfindung!#REF!</definedName>
    <definedName name="all">#REF!</definedName>
    <definedName name="aluminijska">#REF!</definedName>
    <definedName name="_xlnm.Database">#REF!</definedName>
    <definedName name="BE_Price">#REF!</definedName>
    <definedName name="betonska">#REF!</definedName>
    <definedName name="BETONSKI_I_ARM.BETONSKI_RADOVI">#REF!</definedName>
    <definedName name="BRAVARIJA_SKLONIŠTA">#REF!</definedName>
    <definedName name="Countr.">#REF!</definedName>
    <definedName name="Countr.no">#REF!</definedName>
    <definedName name="Country">#REF!</definedName>
    <definedName name="CRNA_BRAVARIJA">#REF!</definedName>
    <definedName name="ČELIČNA_KONSTRUKCIJA">#REF!</definedName>
    <definedName name="D">#REF!</definedName>
    <definedName name="Data_base_result">#REF!</definedName>
    <definedName name="DIMNJACI">#REF!</definedName>
    <definedName name="DIZALA">#REF!</definedName>
    <definedName name="EODB">#REF!</definedName>
    <definedName name="FASADERSKI_RADOVI">#REF!</definedName>
    <definedName name="fizika_zgrade">#REF!</definedName>
    <definedName name="gradbena">#REF!</definedName>
    <definedName name="H">#REF!</definedName>
    <definedName name="HR">#REF!</definedName>
    <definedName name="i">#REF!</definedName>
    <definedName name="INOX_BRAVARIJA">#REF!</definedName>
    <definedName name="_xlnm.Print_Titles" localSheetId="2">'3. TROŠKOVNIK'!$1:$2</definedName>
    <definedName name="IZOLATERSKI_RADOVI">#REF!</definedName>
    <definedName name="KAMENARSKI_RADOVI">#REF!</definedName>
    <definedName name="keramicarska">#REF!</definedName>
    <definedName name="KERAMIČARSKI_RADOVI">#REF!</definedName>
    <definedName name="kljucavnicarska">#REF!</definedName>
    <definedName name="KROVOPOKRIVAČKI_RADOVI">#REF!</definedName>
    <definedName name="krovskokleparska">#REF!</definedName>
    <definedName name="Kurs">#REF!</definedName>
    <definedName name="Langua.">#REF!</definedName>
    <definedName name="Langua.no">#REF!</definedName>
    <definedName name="Language">#REF!</definedName>
    <definedName name="Last_up_date">#REF!</definedName>
    <definedName name="LIMARSKI_RADOVI">#REF!</definedName>
    <definedName name="mavcnokartonska">#REF!</definedName>
    <definedName name="NEHRĐAJUĆA_BRAVARIJA">#REF!</definedName>
    <definedName name="Null">#REF!</definedName>
    <definedName name="obrtniska">#REF!</definedName>
    <definedName name="OSTALI_RADOVI">#REF!</definedName>
    <definedName name="Partno">#REF!</definedName>
    <definedName name="PILOTI">#REF!</definedName>
    <definedName name="PODOVI">#REF!</definedName>
    <definedName name="_xlnm.Print_Area" localSheetId="0">'1. Naslovnica'!$A$1:$D$38</definedName>
    <definedName name="_xlnm.Print_Area" localSheetId="1">'2. REKAPITULACIJA'!$A$1:$F$9</definedName>
    <definedName name="_xlnm.Print_Area" localSheetId="2">'3. TROŠKOVNIK'!$A$1:$F$50</definedName>
    <definedName name="PREGRADNE_STIJENE">#REF!</definedName>
    <definedName name="Price_code">#REF!</definedName>
    <definedName name="PROTUPOŽARNA_BRAVARIJA">#REF!</definedName>
    <definedName name="R_E_K_A_P_I_T_U_L_A_C_I_J_A">#REF!</definedName>
    <definedName name="reserve">#REF!</definedName>
    <definedName name="RTG_BRAVARIJA">#REF!</definedName>
    <definedName name="RUŠENJA_I_PRILAGODBE_GRAĐEVINSKIH_ELEMENATA_POSTOJEĆIH_GRAĐEVINA">#REF!</definedName>
    <definedName name="Seins">#REF!</definedName>
    <definedName name="slikopleskarska">#REF!</definedName>
    <definedName name="SOBOSLIKARSKI_RADOVI">#REF!</definedName>
    <definedName name="SPUŠTENI_STROPOVI">#REF!</definedName>
    <definedName name="tesarska">#REF!</definedName>
    <definedName name="type">#REF!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[2]Preisfindung!#REF!</definedName>
    <definedName name="Wrg">#REF!</definedName>
    <definedName name="zemeljska">#REF!</definedName>
    <definedName name="ZEMLJANI_RADOVI">#REF!</definedName>
    <definedName name="zidarska">#REF!</definedName>
    <definedName name="ZIDARSKI_RADOVI">#REF!</definedName>
  </definedNames>
  <calcPr calcId="181029" fullPrecision="0"/>
  <fileRecoveryPr autoRecover="0"/>
</workbook>
</file>

<file path=xl/calcChain.xml><?xml version="1.0" encoding="utf-8"?>
<calcChain xmlns="http://schemas.openxmlformats.org/spreadsheetml/2006/main">
  <c r="B5" i="15" l="1"/>
  <c r="F37" i="9"/>
  <c r="F39" i="9"/>
  <c r="F41" i="9"/>
  <c r="F43" i="9"/>
  <c r="F45" i="9"/>
  <c r="F47" i="9"/>
  <c r="B4" i="15"/>
  <c r="F24" i="9"/>
  <c r="F28" i="9"/>
  <c r="F30" i="9"/>
  <c r="F18" i="9"/>
  <c r="F16" i="9"/>
  <c r="F22" i="9"/>
  <c r="F21" i="9"/>
  <c r="F14" i="9"/>
  <c r="F49" i="9" l="1"/>
  <c r="F5" i="15" s="1"/>
  <c r="F26" i="9" l="1"/>
  <c r="F12" i="9" l="1"/>
  <c r="F32" i="9" l="1"/>
  <c r="F4" i="15" s="1"/>
  <c r="F6" i="15" l="1"/>
  <c r="F7" i="15" l="1"/>
  <c r="F8" i="15" s="1"/>
</calcChain>
</file>

<file path=xl/sharedStrings.xml><?xml version="1.0" encoding="utf-8"?>
<sst xmlns="http://schemas.openxmlformats.org/spreadsheetml/2006/main" count="78" uniqueCount="60">
  <si>
    <t>kom</t>
  </si>
  <si>
    <t>REKAPITULACIJA</t>
  </si>
  <si>
    <t>Neovisno od eventualne nedorečenosti, nedvojbenosti ili nejasnoće u opisu pojedine troškovničke stavke svaki opis pojedine stavke podrazumijeva izvođenje rada iz opisa stavke, kao i svih radova u cjelini, do potpune funkcionalne gotovosti, što uključuje sve gore navedeno te se isto u opisima stavaka neće se ponovno navoditi.</t>
  </si>
  <si>
    <t>OPĆA NAPOMENA</t>
  </si>
  <si>
    <t>r.b.</t>
  </si>
  <si>
    <t>j.m.</t>
  </si>
  <si>
    <t>jed.cijena</t>
  </si>
  <si>
    <t>ukupno</t>
  </si>
  <si>
    <t>m2</t>
  </si>
  <si>
    <t>m3</t>
  </si>
  <si>
    <t>Naručitelj:</t>
  </si>
  <si>
    <t>PDV 25% (EUR):</t>
  </si>
  <si>
    <t>SVEUKUPNO (EUR):</t>
  </si>
  <si>
    <t>opis stavke troškovnika</t>
  </si>
  <si>
    <t>količina</t>
  </si>
  <si>
    <t>PROJEKT OBNOVE KONSTRUKCIJE ZGRADE</t>
  </si>
  <si>
    <t>PROJEKTANTSKI URED: MAORIS PROJEKT D.O.O.</t>
  </si>
  <si>
    <t>OPĆINA KLOŠTAR IVANIĆ</t>
  </si>
  <si>
    <t>Školska 22, 10312 Kloštar Ivanić</t>
  </si>
  <si>
    <t>OIB: 18133797436</t>
  </si>
  <si>
    <t>k.č. 192, k.o. Bešlinec</t>
  </si>
  <si>
    <t>TROŠKOVNIK ZA GRAĐEVINSKI PROJEKT - PROJEKT UKLANJANJA GRAĐEVINE</t>
  </si>
  <si>
    <t>DRUŠTVENI DOM I POMOĆNA GRAĐEVINA</t>
  </si>
  <si>
    <t>TEHNIČKI DNEVNIK: 111-21</t>
  </si>
  <si>
    <t>GLAVNI PROJEKTANT: Marin Vasilj, mag.ing.aedif. G 5130</t>
  </si>
  <si>
    <t>U Zagrebu, travanje 2021.</t>
  </si>
  <si>
    <t xml:space="preserve">Preporuka ponuđaču je da pregleda lokaciju gradnje prije davanja ponude kako bi se upoznao sa lokacijom, konfiguracijom terena, mogućnostima pristupa građevinske mehanizacije, itd. Izvođač nema pravo na nikakve naknadne zahtjeve za povećanjem cijena pojedinih radova, a koji bi bili posljedica nejasnoća u troškovniku ili necjelovitog sagledavanja obima rada u stavkama troškovnika. 
Izvođač radova je obvezan organizaciju gradilišta izvesti prema Zakonu o zaštiti na radu i Pravilniku o zaštiti na radu na privremenim gradilištima.
</t>
  </si>
  <si>
    <t>1. DRUŠTVENI DOM</t>
  </si>
  <si>
    <t>Opći uvjeti:
 Jediničnom cijenom obuhvaćeno je:
-	rad (pripremni, osnovni i završni radovi) i materijal (osnovni i pomoćni),
-	svi prijenosi i prijevozi unutar gradilišta i izvan gradilišta,
-	održavanje čistoće gradilišnih i pristupnih puteva,
-	svakodnevno grubo čišćenje gradilišta,
-	odvoz otpadnog materijala na gradsku deponiju uz propisno zbrinjavanje,                                                                                          
 -	vraćanje okoline u prvobitno stanje,
-	organizacija gradilišta prema odredbama Zakona o zaštiti na radu i Pravilnika o zaštiti na radu na privremenim gradilištima.</t>
  </si>
  <si>
    <t xml:space="preserve">Odvajanje građevine od instalacija (vodovodna mreža, električna mreža, kotlovnica). </t>
  </si>
  <si>
    <t>Uklanjanje crijepa. Stavka uključuje uklanjanje, utovar, odvoz i zbrinjavanje materijala nastalog uklanjanjem.</t>
  </si>
  <si>
    <t>Izvođač je u okviru ugovorene cijene dužan izvršiti koordinaciju radova svih izvođača i podizvođača na način da omogući kontinuirano odvijanje posla. Izvođač je dužan zaštititi postojeći teren s pripadajućom vegetacijom od oštećivanja tijekom izvođenja radova. Ako se površine postojećeg terena s pripadajućom vegetacijom oštete tijekom izvođenja radova, izvođač je dužan izvršiti biološku sanaciju iste, i to o svom trošku.
Obveza izvođača je na propisan način zbrinuti višak materijala iz iskopa i otpad. Ta obveza također podrazumijeva pronalaženje lokacija odlagališta (gradske deponije ili slično), pribavljanje pripadajućih suglasnosti nadležnih komunalnih i drugih službi, nadzornog inženjera, glavnog projektanta i investitora, te sve ostale troškove za zbrinjavanje viška materijala i otpada, što je uključeno u jediničnu cijenu.</t>
  </si>
  <si>
    <t>2</t>
  </si>
  <si>
    <t>pauš</t>
  </si>
  <si>
    <t>Uklanjanje drvenog materijala (letve, rogovi, nosive grede). Stavka uključuje uklanjanje, utovar, odvoz i zbrinjavanje materijala nastalog uklanjanjem.</t>
  </si>
  <si>
    <t>3.</t>
  </si>
  <si>
    <t>4.</t>
  </si>
  <si>
    <t>5.</t>
  </si>
  <si>
    <t>6.</t>
  </si>
  <si>
    <t>7.</t>
  </si>
  <si>
    <t>8.</t>
  </si>
  <si>
    <t>9.</t>
  </si>
  <si>
    <t>1. DRUŠTVENI DOM UKUPNO:</t>
  </si>
  <si>
    <t>UKUPNO 1-2 (EUR):</t>
  </si>
  <si>
    <t>Uklanjanje međukatne konstrukcije (drvenog grednika). Stavka uključuje uklanjanje, utovar, odvoz i zbrinjavanje materijala nastalog uklanjanjem.</t>
  </si>
  <si>
    <t>Uklanjenje otvora u svim prostorijama. Stavka uključuje uklanjanje, utovar, odvoz i zbrinjavanje materijala nastalog uklanjanjem.</t>
  </si>
  <si>
    <t>a) drvena stolarija - prozori</t>
  </si>
  <si>
    <t>b) drvena stolarija - vrata</t>
  </si>
  <si>
    <t xml:space="preserve">Uklanjanje unutarnjih i vanjskih zidova. Stavka uključuje uklanjanje, utovar, odvoz i zbrinjavanje materijala nastalog uklanjanjem. </t>
  </si>
  <si>
    <t>Uklanjanje temelja i podne ploče građevine. Stavka uključuje uklanjanje, utovar, odvoz i zbrinjavanje materijala nastalog uklanjanjem.</t>
  </si>
  <si>
    <t>Zatrpavanje rupa nastalih uklanjanjem temelja zemljanim materijalom</t>
  </si>
  <si>
    <t>Poravnanje terena</t>
  </si>
  <si>
    <t>1</t>
  </si>
  <si>
    <t>3</t>
  </si>
  <si>
    <t>4</t>
  </si>
  <si>
    <t>Uklanjanje armiranobetonske krovne ploče. Stavka uključuje uklanjanje, utovar, odvoz i zbrinjavanje materijala nastalog uklanjanjem.</t>
  </si>
  <si>
    <t>Uklanjanje zidova. Stavka uključuje uklanjanje, utovar, odvoz i zbrinjavanje materijala nastalog uklanjanjem</t>
  </si>
  <si>
    <t>paušal</t>
  </si>
  <si>
    <t>2. POMOĆNA GRAĐEVINA</t>
  </si>
  <si>
    <t>2. POMOĆNA GRAĐEVINA 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</si>
</sst>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kn&quot;_-;\-* #,##0.00\ &quot;kn&quot;_-;_-* &quot;-&quot;??\ &quot;kn&quot;_-;_-@_-"/>
    <numFmt numFmtId="43" formatCode="_-* #,##0.00_-;\-* #,##0.00_-;_-* &quot;-&quot;??_-;_-@_-"/>
    <numFmt numFmtId="164" formatCode="_-* #,##0.00\ _k_n_-;\-* #,##0.00\ _k_n_-;_-* &quot;-&quot;??\ _k_n_-;_-@_-"/>
    <numFmt numFmtId="165" formatCode="General_)"/>
    <numFmt numFmtId="166" formatCode="#\ ###\ ##0.00"/>
    <numFmt numFmtId="167" formatCode="_-* #,##0_-;\-* #,##0_-;_-* &quot;-&quot;??_-;_-@_-"/>
    <numFmt numFmtId="168" formatCode="###,##0.00"/>
    <numFmt numFmtId="169" formatCode="_-* #,##0.00\ [$€-1]_-;\-* #,##0.00\ [$€-1]_-;_-* &quot;-&quot;??\ [$€-1]_-"/>
    <numFmt numFmtId="170" formatCode="#,##0.00\ [$kn-41A]"/>
  </numFmts>
  <fonts count="45">
    <font>
      <sz val="10"/>
      <name val="Arial"/>
      <charset val="238"/>
    </font>
    <font>
      <sz val="10"/>
      <name val="Arial"/>
      <family val="2"/>
      <charset val="238"/>
    </font>
    <font>
      <sz val="10"/>
      <name val="Arial"/>
      <family val="2"/>
      <charset val="238"/>
    </font>
    <font>
      <sz val="9"/>
      <name val="Arial"/>
      <family val="2"/>
      <charset val="238"/>
    </font>
    <font>
      <sz val="11"/>
      <color theme="1"/>
      <name val="Calibri"/>
      <family val="2"/>
      <charset val="238"/>
      <scheme val="minor"/>
    </font>
    <font>
      <sz val="10"/>
      <name val="Helv"/>
    </font>
    <font>
      <b/>
      <sz val="8.5"/>
      <name val="Arial"/>
      <family val="2"/>
      <charset val="238"/>
    </font>
    <font>
      <sz val="8.5"/>
      <name val="Arial"/>
      <family val="2"/>
      <charset val="238"/>
    </font>
    <font>
      <sz val="11"/>
      <name val="Calibri"/>
      <family val="2"/>
      <charset val="238"/>
      <scheme val="minor"/>
    </font>
    <font>
      <sz val="12"/>
      <name val="Arial CE"/>
      <charset val="238"/>
    </font>
    <font>
      <b/>
      <sz val="11"/>
      <color theme="3"/>
      <name val="Calibri"/>
      <family val="2"/>
      <scheme val="minor"/>
    </font>
    <font>
      <sz val="9"/>
      <name val="Calibri"/>
      <family val="2"/>
      <scheme val="minor"/>
    </font>
    <font>
      <b/>
      <sz val="9"/>
      <name val="Calibri"/>
      <family val="2"/>
      <scheme val="minor"/>
    </font>
    <font>
      <sz val="11"/>
      <name val="Calibri"/>
      <family val="2"/>
      <scheme val="minor"/>
    </font>
    <font>
      <b/>
      <sz val="11"/>
      <name val="Calibri"/>
      <family val="2"/>
      <scheme val="minor"/>
    </font>
    <font>
      <sz val="10"/>
      <name val="Arial"/>
      <family val="2"/>
    </font>
    <font>
      <sz val="11"/>
      <color indexed="8"/>
      <name val="Helvetica Neue"/>
    </font>
    <font>
      <sz val="11"/>
      <color indexed="8"/>
      <name val="Calibri"/>
      <family val="2"/>
      <charset val="238"/>
    </font>
    <font>
      <sz val="12"/>
      <name val="Helv"/>
    </font>
    <font>
      <sz val="11"/>
      <color indexed="10"/>
      <name val="Calibri"/>
      <family val="2"/>
      <charset val="238"/>
    </font>
    <font>
      <sz val="11"/>
      <color indexed="17"/>
      <name val="Calibri"/>
      <family val="2"/>
      <charset val="238"/>
    </font>
    <font>
      <sz val="10"/>
      <name val="Arial CE"/>
      <charset val="238"/>
    </font>
    <font>
      <sz val="12"/>
      <name val="Arial"/>
      <family val="2"/>
      <charset val="238"/>
    </font>
    <font>
      <u/>
      <sz val="8"/>
      <color indexed="36"/>
      <name val="Arial"/>
      <family val="2"/>
      <charset val="238"/>
    </font>
    <font>
      <b/>
      <sz val="11"/>
      <color indexed="63"/>
      <name val="Calibri"/>
      <family val="2"/>
      <charset val="238"/>
    </font>
    <font>
      <b/>
      <sz val="18"/>
      <color indexed="56"/>
      <name val="Cambria"/>
      <family val="2"/>
      <charset val="238"/>
    </font>
    <font>
      <sz val="11"/>
      <name val="Arial CE"/>
      <charset val="238"/>
    </font>
    <font>
      <sz val="10"/>
      <color indexed="8"/>
      <name val="Arial CE"/>
      <charset val="238"/>
    </font>
    <font>
      <sz val="10"/>
      <name val="Times New Roman CE"/>
      <charset val="238"/>
    </font>
    <font>
      <sz val="12"/>
      <name val="Times New Roman CE"/>
      <charset val="238"/>
    </font>
    <font>
      <sz val="10"/>
      <name val="Times New Roman CE"/>
      <family val="1"/>
      <charset val="238"/>
    </font>
    <font>
      <sz val="12"/>
      <name val="Times New Roman CE"/>
      <family val="1"/>
      <charset val="238"/>
    </font>
    <font>
      <b/>
      <sz val="10"/>
      <name val="Calibri"/>
      <family val="2"/>
    </font>
    <font>
      <sz val="10"/>
      <name val="Calibri"/>
      <family val="2"/>
      <scheme val="minor"/>
    </font>
    <font>
      <b/>
      <sz val="12"/>
      <name val="Calibri"/>
      <family val="2"/>
      <scheme val="minor"/>
    </font>
    <font>
      <sz val="12"/>
      <color indexed="8"/>
      <name val="Calibri"/>
      <family val="2"/>
    </font>
    <font>
      <b/>
      <sz val="9"/>
      <color rgb="FFFF0000"/>
      <name val="Calibri"/>
      <family val="2"/>
      <scheme val="minor"/>
    </font>
    <font>
      <sz val="10"/>
      <name val="Calibri"/>
      <family val="2"/>
    </font>
    <font>
      <b/>
      <sz val="10"/>
      <name val="Calibri"/>
      <family val="2"/>
      <scheme val="minor"/>
    </font>
    <font>
      <sz val="10"/>
      <color indexed="8"/>
      <name val="Calibri"/>
      <family val="2"/>
      <scheme val="minor"/>
    </font>
    <font>
      <sz val="10"/>
      <color rgb="FF000000"/>
      <name val="Calibri"/>
      <family val="2"/>
      <scheme val="minor"/>
    </font>
    <font>
      <sz val="10"/>
      <color rgb="FF0000FF"/>
      <name val="Calibri"/>
      <family val="2"/>
      <scheme val="minor"/>
    </font>
    <font>
      <sz val="12"/>
      <name val="Calibri"/>
      <family val="2"/>
      <scheme val="minor"/>
    </font>
    <font>
      <b/>
      <sz val="12"/>
      <name val="Calibri"/>
      <family val="2"/>
    </font>
    <font>
      <sz val="12"/>
      <name val="Calibri"/>
      <family val="2"/>
    </font>
  </fonts>
  <fills count="6">
    <fill>
      <patternFill patternType="none"/>
    </fill>
    <fill>
      <patternFill patternType="gray125"/>
    </fill>
    <fill>
      <patternFill patternType="solid">
        <fgColor indexed="44"/>
      </patternFill>
    </fill>
    <fill>
      <patternFill patternType="solid">
        <fgColor indexed="26"/>
      </patternFill>
    </fill>
    <fill>
      <patternFill patternType="solid">
        <fgColor indexed="42"/>
      </patternFill>
    </fill>
    <fill>
      <patternFill patternType="solid">
        <fgColor indexed="22"/>
      </patternFill>
    </fill>
  </fills>
  <borders count="8">
    <border>
      <left/>
      <right/>
      <top/>
      <bottom/>
      <diagonal/>
    </border>
    <border>
      <left/>
      <right/>
      <top/>
      <bottom style="hair">
        <color auto="1"/>
      </bottom>
      <diagonal/>
    </border>
    <border>
      <left/>
      <right/>
      <top style="hair">
        <color indexed="64"/>
      </top>
      <bottom style="hair">
        <color indexed="64"/>
      </bottom>
      <diagonal/>
    </border>
    <border>
      <left/>
      <right/>
      <top/>
      <bottom style="double">
        <color indexed="64"/>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99">
    <xf numFmtId="0" fontId="0" fillId="0" borderId="0"/>
    <xf numFmtId="164" fontId="1" fillId="0" borderId="0" applyFont="0" applyFill="0" applyBorder="0" applyAlignment="0" applyProtection="0"/>
    <xf numFmtId="0" fontId="2" fillId="0" borderId="0"/>
    <xf numFmtId="0" fontId="5" fillId="0" borderId="0"/>
    <xf numFmtId="0" fontId="1" fillId="0" borderId="0"/>
    <xf numFmtId="43" fontId="1" fillId="0" borderId="0" applyFont="0" applyFill="0" applyBorder="0" applyAlignment="0" applyProtection="0"/>
    <xf numFmtId="0" fontId="8" fillId="0" borderId="0" applyFill="0" applyProtection="0">
      <alignment horizontal="justify" vertical="center" wrapText="1"/>
    </xf>
    <xf numFmtId="0" fontId="4" fillId="0" borderId="0"/>
    <xf numFmtId="0" fontId="9" fillId="0" borderId="0"/>
    <xf numFmtId="0" fontId="10" fillId="0" borderId="4" applyNumberFormat="0" applyFill="0" applyAlignment="0" applyProtection="0"/>
    <xf numFmtId="0" fontId="1" fillId="0" borderId="0"/>
    <xf numFmtId="0" fontId="16" fillId="0" borderId="0" applyNumberFormat="0" applyFill="0" applyBorder="0" applyProtection="0">
      <alignment vertical="top"/>
    </xf>
    <xf numFmtId="0" fontId="17" fillId="2" borderId="0" applyNumberFormat="0" applyBorder="0" applyAlignment="0" applyProtection="0"/>
    <xf numFmtId="0" fontId="23" fillId="0" borderId="0" applyNumberFormat="0" applyFill="0" applyBorder="0" applyAlignment="0" applyProtection="0">
      <alignment vertical="top"/>
      <protection locked="0"/>
    </xf>
    <xf numFmtId="0" fontId="17" fillId="3" borderId="6" applyNumberFormat="0" applyFont="0" applyAlignment="0" applyProtection="0"/>
    <xf numFmtId="0" fontId="17" fillId="3" borderId="6" applyNumberFormat="0" applyFont="0" applyAlignment="0" applyProtection="0"/>
    <xf numFmtId="0" fontId="17" fillId="3" borderId="6" applyNumberFormat="0" applyFont="0" applyAlignment="0" applyProtection="0"/>
    <xf numFmtId="0" fontId="17" fillId="3" borderId="6" applyNumberFormat="0" applyFont="0" applyAlignment="0" applyProtection="0"/>
    <xf numFmtId="0" fontId="1" fillId="3" borderId="6" applyNumberFormat="0" applyFont="0" applyAlignment="0" applyProtection="0"/>
    <xf numFmtId="164" fontId="17" fillId="0" borderId="0" applyFont="0" applyFill="0" applyBorder="0" applyAlignment="0" applyProtection="0"/>
    <xf numFmtId="43" fontId="1" fillId="0" borderId="0" applyFont="0" applyFill="0" applyBorder="0" applyAlignment="0" applyProtection="0"/>
    <xf numFmtId="44" fontId="17" fillId="0" borderId="0" applyFont="0" applyFill="0" applyBorder="0" applyAlignment="0" applyProtection="0"/>
    <xf numFmtId="0" fontId="20" fillId="4" borderId="0" applyNumberFormat="0" applyBorder="0" applyAlignment="0" applyProtection="0"/>
    <xf numFmtId="169" fontId="15" fillId="0" borderId="0" applyFont="0" applyFill="0" applyBorder="0" applyAlignment="0" applyProtection="0"/>
    <xf numFmtId="0" fontId="24" fillId="5" borderId="7" applyNumberFormat="0" applyAlignment="0" applyProtection="0"/>
    <xf numFmtId="0" fontId="28" fillId="0" borderId="0">
      <alignment horizontal="right" vertical="top"/>
    </xf>
    <xf numFmtId="0" fontId="29" fillId="0" borderId="0">
      <alignment horizontal="justify" vertical="top" wrapText="1"/>
    </xf>
    <xf numFmtId="0" fontId="30" fillId="0" borderId="0">
      <alignment horizontal="left"/>
    </xf>
    <xf numFmtId="4" fontId="31" fillId="0" borderId="0">
      <alignment horizontal="right"/>
    </xf>
    <xf numFmtId="0" fontId="29" fillId="0" borderId="0">
      <alignment horizontal="right"/>
    </xf>
    <xf numFmtId="4" fontId="29" fillId="0" borderId="0">
      <alignment horizontal="right" wrapText="1"/>
    </xf>
    <xf numFmtId="0" fontId="29" fillId="0" borderId="0">
      <alignment horizontal="right"/>
    </xf>
    <xf numFmtId="0" fontId="25" fillId="0" borderId="0" applyNumberFormat="0" applyFill="0" applyBorder="0" applyAlignment="0" applyProtection="0"/>
    <xf numFmtId="0" fontId="1" fillId="0" borderId="0"/>
    <xf numFmtId="0" fontId="1" fillId="0" borderId="0"/>
    <xf numFmtId="170" fontId="1" fillId="0" borderId="0"/>
    <xf numFmtId="0" fontId="1" fillId="0" borderId="0"/>
    <xf numFmtId="0" fontId="22" fillId="0" borderId="0"/>
    <xf numFmtId="0" fontId="1" fillId="0" borderId="0"/>
    <xf numFmtId="0" fontId="1" fillId="0" borderId="0"/>
    <xf numFmtId="0" fontId="1" fillId="0" borderId="0"/>
    <xf numFmtId="165" fontId="18" fillId="0" borderId="0"/>
    <xf numFmtId="0" fontId="17" fillId="0" borderId="0"/>
    <xf numFmtId="0" fontId="17" fillId="0" borderId="0"/>
    <xf numFmtId="0" fontId="17" fillId="0" borderId="0"/>
    <xf numFmtId="0" fontId="1" fillId="0" borderId="0"/>
    <xf numFmtId="0" fontId="1" fillId="0" borderId="0"/>
    <xf numFmtId="0" fontId="1" fillId="0" borderId="0"/>
    <xf numFmtId="170" fontId="1" fillId="0" borderId="0"/>
    <xf numFmtId="0" fontId="4" fillId="0" borderId="0"/>
    <xf numFmtId="0" fontId="3" fillId="0" borderId="0"/>
    <xf numFmtId="0" fontId="1" fillId="0" borderId="0"/>
    <xf numFmtId="0" fontId="1" fillId="0" borderId="0"/>
    <xf numFmtId="0" fontId="21" fillId="0" borderId="0"/>
    <xf numFmtId="0" fontId="15" fillId="0" borderId="0"/>
    <xf numFmtId="0" fontId="1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1" fillId="0" borderId="0"/>
    <xf numFmtId="0" fontId="2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1"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1" fillId="0" borderId="0"/>
    <xf numFmtId="0" fontId="27" fillId="0" borderId="0"/>
    <xf numFmtId="0" fontId="5" fillId="0" borderId="0"/>
    <xf numFmtId="0" fontId="15" fillId="0" borderId="0"/>
    <xf numFmtId="0" fontId="19" fillId="0" borderId="0" applyNumberFormat="0" applyFill="0" applyBorder="0" applyAlignment="0" applyProtection="0"/>
    <xf numFmtId="44" fontId="21" fillId="0" borderId="0" applyFont="0" applyFill="0" applyBorder="0" applyAlignment="0" applyProtection="0"/>
    <xf numFmtId="164" fontId="21" fillId="0" borderId="0" applyFont="0" applyFill="0" applyBorder="0" applyAlignment="0" applyProtection="0"/>
    <xf numFmtId="164" fontId="17" fillId="0" borderId="0" applyFont="0" applyFill="0" applyBorder="0" applyAlignment="0" applyProtection="0"/>
    <xf numFmtId="0" fontId="35" fillId="0" borderId="0"/>
  </cellStyleXfs>
  <cellXfs count="121">
    <xf numFmtId="0" fontId="0" fillId="0" borderId="0" xfId="0"/>
    <xf numFmtId="49" fontId="6" fillId="0" borderId="0" xfId="0" applyNumberFormat="1" applyFont="1" applyAlignment="1">
      <alignment horizontal="right" vertical="top"/>
    </xf>
    <xf numFmtId="4" fontId="0" fillId="0" borderId="0" xfId="0" applyNumberFormat="1"/>
    <xf numFmtId="0" fontId="7" fillId="0" borderId="0" xfId="0" applyFont="1" applyAlignment="1" applyProtection="1">
      <alignment horizontal="right" vertical="top"/>
      <protection hidden="1"/>
    </xf>
    <xf numFmtId="0" fontId="13" fillId="0" borderId="0" xfId="4" applyFont="1" applyAlignment="1">
      <alignment horizontal="left"/>
    </xf>
    <xf numFmtId="0" fontId="13" fillId="0" borderId="0" xfId="4" applyFont="1"/>
    <xf numFmtId="0" fontId="13" fillId="0" borderId="0" xfId="4" applyFont="1" applyAlignment="1">
      <alignment horizontal="center" vertical="top"/>
    </xf>
    <xf numFmtId="0" fontId="13" fillId="0" borderId="0" xfId="4" applyFont="1" applyAlignment="1">
      <alignment vertical="top" wrapText="1"/>
    </xf>
    <xf numFmtId="0" fontId="13" fillId="0" borderId="0" xfId="4" applyFont="1" applyAlignment="1">
      <alignment horizontal="center"/>
    </xf>
    <xf numFmtId="43" fontId="13" fillId="0" borderId="0" xfId="5" applyFont="1" applyAlignment="1"/>
    <xf numFmtId="43" fontId="13" fillId="0" borderId="0" xfId="5" applyFont="1" applyBorder="1" applyAlignment="1"/>
    <xf numFmtId="0" fontId="13" fillId="0" borderId="0" xfId="4" applyFont="1" applyAlignment="1">
      <alignment vertical="top"/>
    </xf>
    <xf numFmtId="43" fontId="13" fillId="0" borderId="0" xfId="5" applyFont="1" applyAlignment="1">
      <alignment vertical="top"/>
    </xf>
    <xf numFmtId="43" fontId="13" fillId="0" borderId="0" xfId="5" applyFont="1" applyBorder="1" applyAlignment="1">
      <alignment horizontal="right"/>
    </xf>
    <xf numFmtId="0" fontId="13" fillId="0" borderId="0" xfId="4" applyFont="1" applyAlignment="1">
      <alignment horizontal="right"/>
    </xf>
    <xf numFmtId="43" fontId="13" fillId="0" borderId="0" xfId="5" applyFont="1" applyAlignment="1">
      <alignment horizontal="right"/>
    </xf>
    <xf numFmtId="43" fontId="13" fillId="0" borderId="0" xfId="5" applyFont="1" applyBorder="1" applyAlignment="1">
      <alignment vertical="top" wrapText="1"/>
    </xf>
    <xf numFmtId="43" fontId="13" fillId="0" borderId="0" xfId="5" applyFont="1" applyAlignment="1">
      <alignment vertical="top" wrapText="1"/>
    </xf>
    <xf numFmtId="0" fontId="14" fillId="0" borderId="0" xfId="4" applyFont="1" applyAlignment="1">
      <alignment horizontal="center" vertical="top"/>
    </xf>
    <xf numFmtId="0" fontId="14" fillId="0" borderId="0" xfId="4" applyFont="1" applyAlignment="1">
      <alignment vertical="top" wrapText="1"/>
    </xf>
    <xf numFmtId="167" fontId="13" fillId="0" borderId="0" xfId="5" applyNumberFormat="1" applyFont="1" applyAlignment="1">
      <alignment horizontal="right"/>
    </xf>
    <xf numFmtId="43" fontId="13" fillId="0" borderId="0" xfId="5" quotePrefix="1" applyFont="1" applyAlignment="1">
      <alignment horizontal="right"/>
    </xf>
    <xf numFmtId="0" fontId="32" fillId="0" borderId="0" xfId="0" applyFont="1" applyAlignment="1">
      <alignment horizontal="left" vertical="center" wrapText="1"/>
    </xf>
    <xf numFmtId="0" fontId="34" fillId="0" borderId="0" xfId="4" applyFont="1" applyAlignment="1">
      <alignment vertical="top" wrapText="1"/>
    </xf>
    <xf numFmtId="49" fontId="11" fillId="0" borderId="5" xfId="1" applyNumberFormat="1" applyFont="1" applyFill="1" applyBorder="1" applyAlignment="1" applyProtection="1">
      <alignment horizontal="center" vertical="center" wrapText="1"/>
      <protection hidden="1"/>
    </xf>
    <xf numFmtId="0" fontId="12" fillId="0" borderId="0" xfId="0" applyFont="1" applyAlignment="1" applyProtection="1">
      <alignment wrapText="1"/>
      <protection hidden="1"/>
    </xf>
    <xf numFmtId="0" fontId="11" fillId="0" borderId="0" xfId="0" applyFont="1" applyAlignment="1" applyProtection="1">
      <alignment vertical="top"/>
      <protection hidden="1"/>
    </xf>
    <xf numFmtId="0" fontId="12" fillId="0" borderId="0" xfId="0" applyFont="1" applyAlignment="1" applyProtection="1">
      <alignment vertical="center" wrapText="1"/>
      <protection hidden="1"/>
    </xf>
    <xf numFmtId="49" fontId="11" fillId="0" borderId="0" xfId="0" applyNumberFormat="1" applyFont="1" applyAlignment="1" applyProtection="1">
      <alignment horizontal="center" vertical="top" wrapText="1"/>
      <protection hidden="1"/>
    </xf>
    <xf numFmtId="0" fontId="12" fillId="0" borderId="0" xfId="0" applyFont="1" applyAlignment="1" applyProtection="1">
      <alignment vertical="top"/>
      <protection hidden="1"/>
    </xf>
    <xf numFmtId="0" fontId="12" fillId="0" borderId="0" xfId="0" applyFont="1" applyProtection="1">
      <protection hidden="1"/>
    </xf>
    <xf numFmtId="49" fontId="12" fillId="0" borderId="0" xfId="0" applyNumberFormat="1" applyFont="1" applyAlignment="1" applyProtection="1">
      <alignment horizontal="center" vertical="top"/>
      <protection hidden="1"/>
    </xf>
    <xf numFmtId="0" fontId="36" fillId="0" borderId="0" xfId="0" applyFont="1" applyAlignment="1" applyProtection="1">
      <alignment vertical="top" wrapText="1"/>
      <protection hidden="1"/>
    </xf>
    <xf numFmtId="49" fontId="11" fillId="0" borderId="0" xfId="0" applyNumberFormat="1" applyFont="1" applyAlignment="1">
      <alignment horizontal="center" vertical="top" wrapText="1"/>
    </xf>
    <xf numFmtId="0" fontId="11" fillId="0" borderId="0" xfId="0" applyFont="1" applyProtection="1">
      <protection hidden="1"/>
    </xf>
    <xf numFmtId="49" fontId="11" fillId="0" borderId="0" xfId="0" applyNumberFormat="1" applyFont="1" applyAlignment="1" applyProtection="1">
      <alignment horizontal="center" vertical="top"/>
      <protection hidden="1"/>
    </xf>
    <xf numFmtId="0" fontId="11" fillId="0" borderId="0" xfId="0" applyFont="1"/>
    <xf numFmtId="0" fontId="11" fillId="0" borderId="0" xfId="0" applyFont="1" applyAlignment="1">
      <alignment vertical="top"/>
    </xf>
    <xf numFmtId="49" fontId="11" fillId="0" borderId="0" xfId="0" applyNumberFormat="1" applyFont="1" applyAlignment="1" applyProtection="1">
      <alignment horizontal="right" vertical="top"/>
      <protection hidden="1"/>
    </xf>
    <xf numFmtId="0" fontId="11" fillId="0" borderId="0" xfId="0" applyFont="1" applyAlignment="1" applyProtection="1">
      <alignment wrapText="1"/>
      <protection locked="0"/>
    </xf>
    <xf numFmtId="0" fontId="12" fillId="0" borderId="2" xfId="0" applyFont="1" applyBorder="1" applyAlignment="1" applyProtection="1">
      <alignment horizontal="center" vertical="center"/>
      <protection hidden="1"/>
    </xf>
    <xf numFmtId="166" fontId="11" fillId="0" borderId="2" xfId="0" applyNumberFormat="1" applyFont="1" applyBorder="1" applyAlignment="1" applyProtection="1">
      <alignment horizontal="center" vertical="center"/>
      <protection hidden="1"/>
    </xf>
    <xf numFmtId="4" fontId="33" fillId="0" borderId="5" xfId="1" applyNumberFormat="1" applyFont="1" applyFill="1" applyBorder="1" applyAlignment="1" applyProtection="1">
      <alignment horizontal="center" vertical="center" wrapText="1"/>
      <protection hidden="1"/>
    </xf>
    <xf numFmtId="0" fontId="38" fillId="0" borderId="0" xfId="0" applyFont="1" applyAlignment="1" applyProtection="1">
      <alignment vertical="top"/>
      <protection hidden="1"/>
    </xf>
    <xf numFmtId="0" fontId="38" fillId="0" borderId="0" xfId="0" applyFont="1" applyAlignment="1" applyProtection="1">
      <alignment horizontal="center" vertical="center" wrapText="1"/>
      <protection hidden="1"/>
    </xf>
    <xf numFmtId="4" fontId="33" fillId="0" borderId="0" xfId="0" applyNumberFormat="1" applyFont="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38" fillId="0" borderId="0" xfId="0" applyFont="1" applyAlignment="1" applyProtection="1">
      <alignment horizontal="right" vertical="center" wrapText="1"/>
      <protection hidden="1"/>
    </xf>
    <xf numFmtId="0" fontId="38" fillId="0" borderId="0" xfId="0" applyFont="1" applyAlignment="1" applyProtection="1">
      <alignment horizontal="center" vertical="center"/>
      <protection hidden="1"/>
    </xf>
    <xf numFmtId="0" fontId="38" fillId="0" borderId="0" xfId="0" applyFont="1" applyAlignment="1" applyProtection="1">
      <alignment vertical="center"/>
      <protection hidden="1"/>
    </xf>
    <xf numFmtId="165" fontId="33" fillId="0" borderId="0" xfId="0" applyNumberFormat="1" applyFont="1" applyAlignment="1" applyProtection="1">
      <alignment horizontal="left" vertical="top" wrapText="1"/>
      <protection hidden="1"/>
    </xf>
    <xf numFmtId="49" fontId="33" fillId="0" borderId="0" xfId="0" applyNumberFormat="1" applyFont="1" applyAlignment="1">
      <alignment horizontal="left" vertical="top" wrapText="1"/>
    </xf>
    <xf numFmtId="0" fontId="33" fillId="0" borderId="0" xfId="0" applyFont="1" applyAlignment="1">
      <alignment horizontal="center" vertical="center" wrapText="1"/>
    </xf>
    <xf numFmtId="0" fontId="33" fillId="0" borderId="0" xfId="0" applyFont="1" applyAlignment="1">
      <alignment vertical="center" wrapText="1"/>
    </xf>
    <xf numFmtId="165" fontId="38" fillId="0" borderId="0" xfId="0" applyNumberFormat="1" applyFont="1" applyAlignment="1" applyProtection="1">
      <alignment horizontal="center" vertical="center"/>
      <protection hidden="1"/>
    </xf>
    <xf numFmtId="0" fontId="38" fillId="0" borderId="0" xfId="0" applyFont="1" applyAlignment="1" applyProtection="1">
      <alignment horizontal="right" vertical="center"/>
      <protection hidden="1"/>
    </xf>
    <xf numFmtId="49" fontId="33" fillId="0" borderId="0" xfId="0" applyNumberFormat="1" applyFont="1" applyAlignment="1">
      <alignment horizontal="justify" vertical="top" wrapText="1"/>
    </xf>
    <xf numFmtId="0" fontId="33" fillId="0" borderId="0" xfId="0" applyFont="1" applyAlignment="1">
      <alignment horizontal="center" vertical="center"/>
    </xf>
    <xf numFmtId="4" fontId="33" fillId="0" borderId="0" xfId="0" applyNumberFormat="1" applyFont="1" applyAlignment="1">
      <alignment horizontal="center" vertical="center"/>
    </xf>
    <xf numFmtId="4" fontId="33" fillId="0" borderId="0" xfId="1" applyNumberFormat="1" applyFont="1" applyFill="1" applyBorder="1" applyAlignment="1">
      <alignment horizontal="center" vertical="center"/>
    </xf>
    <xf numFmtId="4" fontId="33" fillId="0" borderId="0" xfId="1" applyNumberFormat="1" applyFont="1" applyFill="1" applyBorder="1" applyAlignment="1">
      <alignment horizontal="right" vertical="center"/>
    </xf>
    <xf numFmtId="165" fontId="38" fillId="0" borderId="0" xfId="0" applyNumberFormat="1" applyFont="1" applyAlignment="1" applyProtection="1">
      <alignment horizontal="left" vertical="top"/>
      <protection hidden="1"/>
    </xf>
    <xf numFmtId="0" fontId="33" fillId="0" borderId="0" xfId="0" quotePrefix="1" applyFont="1" applyAlignment="1" applyProtection="1">
      <alignment horizontal="justify" vertical="top" wrapText="1"/>
      <protection hidden="1"/>
    </xf>
    <xf numFmtId="0" fontId="33" fillId="0" borderId="0" xfId="0" applyFont="1" applyAlignment="1" applyProtection="1">
      <alignment horizontal="center" vertical="center"/>
      <protection hidden="1"/>
    </xf>
    <xf numFmtId="166" fontId="33" fillId="0" borderId="0" xfId="0" applyNumberFormat="1" applyFont="1" applyAlignment="1" applyProtection="1">
      <alignment horizontal="center" vertical="center"/>
      <protection hidden="1"/>
    </xf>
    <xf numFmtId="0" fontId="33" fillId="0" borderId="0" xfId="0" applyFont="1" applyAlignment="1" applyProtection="1">
      <alignment horizontal="justify" vertical="top"/>
      <protection hidden="1"/>
    </xf>
    <xf numFmtId="0" fontId="33" fillId="0" borderId="0" xfId="0" applyFont="1" applyAlignment="1" applyProtection="1">
      <alignment vertical="center"/>
      <protection hidden="1"/>
    </xf>
    <xf numFmtId="4" fontId="39" fillId="0" borderId="0" xfId="1" applyNumberFormat="1" applyFont="1" applyFill="1" applyAlignment="1" applyProtection="1">
      <alignment horizontal="center" vertical="center"/>
    </xf>
    <xf numFmtId="2" fontId="33" fillId="0" borderId="0" xfId="0" applyNumberFormat="1" applyFont="1" applyAlignment="1" applyProtection="1">
      <alignment horizontal="center" vertical="center" wrapText="1"/>
      <protection locked="0"/>
    </xf>
    <xf numFmtId="168" fontId="40" fillId="0" borderId="0" xfId="0" applyNumberFormat="1" applyFont="1" applyAlignment="1">
      <alignment vertical="center" wrapText="1"/>
    </xf>
    <xf numFmtId="0" fontId="33" fillId="0" borderId="0" xfId="0" applyFont="1" applyAlignment="1" applyProtection="1">
      <alignment horizontal="justify" vertical="top" wrapText="1"/>
      <protection hidden="1"/>
    </xf>
    <xf numFmtId="49" fontId="38" fillId="0" borderId="0" xfId="0" applyNumberFormat="1" applyFont="1" applyAlignment="1">
      <alignment horizontal="justify" vertical="top" wrapText="1"/>
    </xf>
    <xf numFmtId="0" fontId="41" fillId="0" borderId="0" xfId="0" quotePrefix="1" applyFont="1" applyAlignment="1" applyProtection="1">
      <alignment horizontal="justify" vertical="top" wrapText="1"/>
      <protection hidden="1"/>
    </xf>
    <xf numFmtId="166" fontId="33" fillId="0" borderId="0" xfId="0" applyNumberFormat="1" applyFont="1" applyAlignment="1" applyProtection="1">
      <alignment horizontal="right" vertical="center"/>
      <protection hidden="1"/>
    </xf>
    <xf numFmtId="165" fontId="38" fillId="0" borderId="2" xfId="0" applyNumberFormat="1" applyFont="1" applyBorder="1" applyAlignment="1" applyProtection="1">
      <alignment horizontal="left" vertical="top"/>
      <protection hidden="1"/>
    </xf>
    <xf numFmtId="0" fontId="38" fillId="0" borderId="2" xfId="0" applyFont="1" applyBorder="1" applyAlignment="1" applyProtection="1">
      <alignment horizontal="center" vertical="center"/>
      <protection hidden="1"/>
    </xf>
    <xf numFmtId="4" fontId="33" fillId="0" borderId="2" xfId="0" applyNumberFormat="1" applyFont="1" applyBorder="1" applyAlignment="1" applyProtection="1">
      <alignment horizontal="center" vertical="center"/>
      <protection hidden="1"/>
    </xf>
    <xf numFmtId="166" fontId="33" fillId="0" borderId="2" xfId="0" applyNumberFormat="1" applyFont="1" applyBorder="1" applyAlignment="1" applyProtection="1">
      <alignment horizontal="center" vertical="center"/>
      <protection hidden="1"/>
    </xf>
    <xf numFmtId="4" fontId="38" fillId="0" borderId="2" xfId="0" applyNumberFormat="1" applyFont="1" applyBorder="1" applyAlignment="1">
      <alignment horizontal="right" vertical="center" wrapText="1"/>
    </xf>
    <xf numFmtId="4" fontId="38" fillId="0" borderId="0" xfId="0" applyNumberFormat="1" applyFont="1" applyAlignment="1">
      <alignment horizontal="right" vertical="center" wrapText="1"/>
    </xf>
    <xf numFmtId="0" fontId="33" fillId="0" borderId="0" xfId="9" applyFont="1" applyFill="1" applyBorder="1" applyAlignment="1" applyProtection="1">
      <alignment horizontal="justify" vertical="top" wrapText="1"/>
    </xf>
    <xf numFmtId="0" fontId="33" fillId="0" borderId="0" xfId="9" applyFont="1" applyFill="1" applyBorder="1" applyAlignment="1" applyProtection="1">
      <alignment horizontal="left" wrapText="1"/>
    </xf>
    <xf numFmtId="0" fontId="33" fillId="0" borderId="0" xfId="0" applyFont="1" applyAlignment="1" applyProtection="1">
      <alignment horizontal="center" vertical="center" wrapText="1"/>
      <protection locked="0"/>
    </xf>
    <xf numFmtId="0" fontId="33" fillId="0" borderId="0" xfId="0" applyFont="1" applyAlignment="1" applyProtection="1">
      <alignment vertical="center" wrapText="1"/>
      <protection locked="0"/>
    </xf>
    <xf numFmtId="0" fontId="37" fillId="0" borderId="0" xfId="0" applyFont="1"/>
    <xf numFmtId="0" fontId="33" fillId="0" borderId="0" xfId="0" applyFont="1" applyAlignment="1" applyProtection="1">
      <alignment vertical="top"/>
      <protection hidden="1"/>
    </xf>
    <xf numFmtId="166" fontId="38" fillId="0" borderId="0" xfId="0" applyNumberFormat="1" applyFont="1" applyAlignment="1" applyProtection="1">
      <alignment horizontal="right" vertical="center"/>
      <protection hidden="1"/>
    </xf>
    <xf numFmtId="0" fontId="42" fillId="0" borderId="0" xfId="0" applyFont="1"/>
    <xf numFmtId="49" fontId="34" fillId="0" borderId="0" xfId="0" applyNumberFormat="1" applyFont="1" applyAlignment="1">
      <alignment horizontal="left" vertical="top" wrapText="1"/>
    </xf>
    <xf numFmtId="49" fontId="34" fillId="0" borderId="0" xfId="0" applyNumberFormat="1" applyFont="1" applyAlignment="1">
      <alignment horizontal="center" vertical="top"/>
    </xf>
    <xf numFmtId="4" fontId="42" fillId="0" borderId="0" xfId="0" applyNumberFormat="1" applyFont="1" applyAlignment="1">
      <alignment horizontal="right" vertical="top"/>
    </xf>
    <xf numFmtId="166" fontId="42" fillId="0" borderId="0" xfId="0" applyNumberFormat="1" applyFont="1" applyAlignment="1" applyProtection="1">
      <alignment horizontal="right" vertical="top"/>
      <protection hidden="1"/>
    </xf>
    <xf numFmtId="4" fontId="34" fillId="0" borderId="0" xfId="0" applyNumberFormat="1" applyFont="1" applyAlignment="1">
      <alignment horizontal="right" vertical="top"/>
    </xf>
    <xf numFmtId="49" fontId="34" fillId="0" borderId="0" xfId="0" applyNumberFormat="1" applyFont="1" applyAlignment="1">
      <alignment horizontal="justify" vertical="top" wrapText="1"/>
    </xf>
    <xf numFmtId="165" fontId="42" fillId="0" borderId="1" xfId="0" applyNumberFormat="1" applyFont="1" applyBorder="1" applyAlignment="1">
      <alignment horizontal="left" vertical="center"/>
    </xf>
    <xf numFmtId="49" fontId="42" fillId="0" borderId="1" xfId="0" applyNumberFormat="1" applyFont="1" applyBorder="1" applyAlignment="1">
      <alignment horizontal="left" vertical="center"/>
    </xf>
    <xf numFmtId="4" fontId="42" fillId="0" borderId="1" xfId="0" applyNumberFormat="1" applyFont="1" applyBorder="1" applyAlignment="1">
      <alignment horizontal="left" vertical="center"/>
    </xf>
    <xf numFmtId="166" fontId="42" fillId="0" borderId="1" xfId="0" applyNumberFormat="1" applyFont="1" applyBorder="1" applyAlignment="1" applyProtection="1">
      <alignment horizontal="right" vertical="top"/>
      <protection hidden="1"/>
    </xf>
    <xf numFmtId="4" fontId="42" fillId="0" borderId="1" xfId="0" applyNumberFormat="1" applyFont="1" applyBorder="1" applyAlignment="1">
      <alignment horizontal="right" vertical="center"/>
    </xf>
    <xf numFmtId="49" fontId="34" fillId="0" borderId="0" xfId="0" applyNumberFormat="1" applyFont="1" applyAlignment="1">
      <alignment horizontal="left" vertical="center" wrapText="1"/>
    </xf>
    <xf numFmtId="0" fontId="42" fillId="0" borderId="0" xfId="0" applyFont="1" applyAlignment="1" applyProtection="1">
      <alignment horizontal="center" vertical="top"/>
      <protection hidden="1"/>
    </xf>
    <xf numFmtId="4" fontId="42" fillId="0" borderId="0" xfId="0" applyNumberFormat="1" applyFont="1" applyAlignment="1" applyProtection="1">
      <alignment horizontal="right" vertical="top"/>
      <protection hidden="1"/>
    </xf>
    <xf numFmtId="0" fontId="42" fillId="0" borderId="0" xfId="0" applyFont="1" applyAlignment="1" applyProtection="1">
      <alignment horizontal="right" vertical="top"/>
      <protection hidden="1"/>
    </xf>
    <xf numFmtId="4" fontId="34" fillId="0" borderId="1" xfId="0" applyNumberFormat="1" applyFont="1" applyBorder="1" applyAlignment="1" applyProtection="1">
      <alignment horizontal="right" vertical="center"/>
      <protection hidden="1"/>
    </xf>
    <xf numFmtId="49" fontId="34" fillId="0" borderId="3" xfId="0" applyNumberFormat="1" applyFont="1" applyBorder="1" applyAlignment="1">
      <alignment horizontal="left" vertical="center" wrapText="1"/>
    </xf>
    <xf numFmtId="0" fontId="42" fillId="0" borderId="3" xfId="0" applyFont="1" applyBorder="1" applyAlignment="1" applyProtection="1">
      <alignment horizontal="center" vertical="top"/>
      <protection hidden="1"/>
    </xf>
    <xf numFmtId="4" fontId="42" fillId="0" borderId="3" xfId="0" applyNumberFormat="1" applyFont="1" applyBorder="1" applyAlignment="1" applyProtection="1">
      <alignment horizontal="right" vertical="top"/>
      <protection hidden="1"/>
    </xf>
    <xf numFmtId="0" fontId="42" fillId="0" borderId="3" xfId="0" applyFont="1" applyBorder="1" applyAlignment="1" applyProtection="1">
      <alignment horizontal="right" vertical="top"/>
      <protection hidden="1"/>
    </xf>
    <xf numFmtId="4" fontId="34" fillId="0" borderId="3" xfId="0" applyNumberFormat="1" applyFont="1" applyBorder="1" applyAlignment="1" applyProtection="1">
      <alignment horizontal="right" vertical="center"/>
      <protection hidden="1"/>
    </xf>
    <xf numFmtId="0" fontId="22" fillId="0" borderId="0" xfId="0" applyFont="1"/>
    <xf numFmtId="0" fontId="42" fillId="0" borderId="0" xfId="4" applyFont="1" applyAlignment="1">
      <alignment vertical="top"/>
    </xf>
    <xf numFmtId="0" fontId="42" fillId="0" borderId="0" xfId="4" applyFont="1" applyAlignment="1">
      <alignment vertical="top" wrapText="1"/>
    </xf>
    <xf numFmtId="0" fontId="43" fillId="0" borderId="0" xfId="0" applyFont="1" applyAlignment="1">
      <alignment vertical="center"/>
    </xf>
    <xf numFmtId="0" fontId="44" fillId="0" borderId="0" xfId="0" applyFont="1" applyAlignment="1">
      <alignment vertical="center"/>
    </xf>
    <xf numFmtId="0" fontId="42" fillId="0" borderId="0" xfId="4" applyFont="1" applyAlignment="1">
      <alignment horizontal="left"/>
    </xf>
    <xf numFmtId="49" fontId="42" fillId="0" borderId="0" xfId="4" applyNumberFormat="1" applyFont="1" applyAlignment="1">
      <alignment horizontal="left" vertical="top" wrapText="1"/>
    </xf>
    <xf numFmtId="0" fontId="42" fillId="0" borderId="0" xfId="4" applyFont="1" applyAlignment="1">
      <alignment horizontal="justify" vertical="top" wrapText="1"/>
    </xf>
    <xf numFmtId="0" fontId="43" fillId="0" borderId="0" xfId="0" applyFont="1" applyAlignment="1">
      <alignment horizontal="left" vertical="center" wrapText="1"/>
    </xf>
    <xf numFmtId="0" fontId="44" fillId="0" borderId="0" xfId="0" applyFont="1" applyAlignment="1">
      <alignment vertical="center" wrapText="1"/>
    </xf>
    <xf numFmtId="0" fontId="42" fillId="0" borderId="0" xfId="4" applyFont="1" applyAlignment="1">
      <alignment horizontal="left" vertical="top" wrapText="1"/>
    </xf>
    <xf numFmtId="0" fontId="42" fillId="0" borderId="0" xfId="4" applyFont="1" applyAlignment="1">
      <alignment horizontal="left" vertical="top"/>
    </xf>
  </cellXfs>
  <cellStyles count="99">
    <cellStyle name="40% - Naglasak1" xfId="12" xr:uid="{1D71741D-E278-45F8-A076-E2954AF5E7FB}"/>
    <cellStyle name="Besuchter Hyperlink" xfId="13" xr:uid="{BC4BEA5E-45C9-49D2-83A5-98DD6FF4F0B5}"/>
    <cellStyle name="Bilješka 2" xfId="14" xr:uid="{BE99D581-CBB1-4276-8841-BE33E3E8F8F3}"/>
    <cellStyle name="Bilješka 2 2" xfId="15" xr:uid="{2575CA28-5CB9-44AF-9DB2-4BEBD3ABD85C}"/>
    <cellStyle name="Bilješka 2 3" xfId="16" xr:uid="{06FB7A58-A687-45E0-8F66-FED5FC701CDA}"/>
    <cellStyle name="Bilješka 2 4" xfId="17" xr:uid="{15578E24-AC28-4C4C-9F70-FABC0F33E200}"/>
    <cellStyle name="Bilješka 3" xfId="18" xr:uid="{08FE14ED-6D86-41C9-B442-68E029D4015F}"/>
    <cellStyle name="Comma 2" xfId="5" xr:uid="{00000000-0005-0000-0000-000001000000}"/>
    <cellStyle name="Comma 2 2" xfId="19" xr:uid="{81D5529A-64A0-42F6-BD7D-4EA4D6047FFB}"/>
    <cellStyle name="Comma 3" xfId="20" xr:uid="{B3251CCE-3B9C-4557-B509-FD878D2522F7}"/>
    <cellStyle name="Currency 2" xfId="21" xr:uid="{CE7CC1F8-7E3D-4787-8C09-3F712ACAAF45}"/>
    <cellStyle name="Dobro 2" xfId="22" xr:uid="{2357AE64-B9BF-48F9-B600-AA9DCD7793DB}"/>
    <cellStyle name="Euro" xfId="23" xr:uid="{6437DF5C-AD6D-4DAC-80EF-6B3C920FB7E7}"/>
    <cellStyle name="Izlaz 2" xfId="24" xr:uid="{D2125857-1DDE-478D-9140-55073B7F9104}"/>
    <cellStyle name="kolona A" xfId="25" xr:uid="{74DA37B2-D0DE-448F-B952-1A1AC4B9977D}"/>
    <cellStyle name="kolona B" xfId="26" xr:uid="{7EE39C06-2F0F-41C5-988E-5F83D9594CB6}"/>
    <cellStyle name="kolona C" xfId="27" xr:uid="{9B7012B8-9334-4F52-8B6A-C06C2EDAD193}"/>
    <cellStyle name="kolona D" xfId="28" xr:uid="{7CA246D4-EBF3-40D4-BA20-F32A7046BD25}"/>
    <cellStyle name="kolona E" xfId="29" xr:uid="{5F35F93F-B303-4228-8161-B074DDC302EF}"/>
    <cellStyle name="kolona F" xfId="30" xr:uid="{497AEFA5-A842-48BB-BA2B-90D7FBE92CAB}"/>
    <cellStyle name="kolona G" xfId="31" xr:uid="{5C83E13B-518F-4CAE-B014-3FC0988C36E3}"/>
    <cellStyle name="Naslov 3" xfId="9" builtinId="18"/>
    <cellStyle name="Naslov 5" xfId="32" xr:uid="{67D2A33F-ED03-4125-978A-7E85924D0B4C}"/>
    <cellStyle name="Normal 10 2" xfId="4" xr:uid="{00000000-0005-0000-0000-000003000000}"/>
    <cellStyle name="Normal 11" xfId="33" xr:uid="{00982FED-7F6C-41EA-8856-A155CEB63B4B}"/>
    <cellStyle name="Normal 12" xfId="34" xr:uid="{D5BAEBA3-F903-46F0-9C37-839781343EF1}"/>
    <cellStyle name="Normal 13" xfId="10" xr:uid="{C1E7CB96-96A8-4BBC-9EC8-645F53F5D536}"/>
    <cellStyle name="Normal 17" xfId="35" xr:uid="{AEF59407-7871-4D43-9B67-6A6D6DFDC49C}"/>
    <cellStyle name="Normal 19" xfId="36" xr:uid="{FF1C2A74-4139-4A78-B9EA-0BDCC839766F}"/>
    <cellStyle name="Normal 2" xfId="2" xr:uid="{00000000-0005-0000-0000-000004000000}"/>
    <cellStyle name="Normal 2 2" xfId="38" xr:uid="{58B1360C-9E41-4437-8C63-C291A405D067}"/>
    <cellStyle name="Normal 2 3" xfId="37" xr:uid="{1089D43A-2C6B-4C19-BD05-CF8B850664FA}"/>
    <cellStyle name="Normal 2 3 2" xfId="39" xr:uid="{0CC753CD-723E-4081-A321-52A33A20E98B}"/>
    <cellStyle name="Normal 20" xfId="40" xr:uid="{5751609D-62A5-4734-B787-879550822150}"/>
    <cellStyle name="Normal 3" xfId="8" xr:uid="{2EB514DD-C7F6-4BFD-B29A-35B18B282B24}"/>
    <cellStyle name="Normal 3 2" xfId="42" xr:uid="{E394D5C4-31B3-45D7-9913-CF1E6B49D4E4}"/>
    <cellStyle name="Normal 3 3" xfId="43" xr:uid="{504CF73D-680E-42A8-B56B-E1CADFD0F578}"/>
    <cellStyle name="Normal 3 4" xfId="44" xr:uid="{BB4AB278-5C45-4992-8009-0FCFCEC83E0D}"/>
    <cellStyle name="Normal 3 5" xfId="45" xr:uid="{BF55D0CE-2BC4-4B90-8D98-51EC83DF8FB3}"/>
    <cellStyle name="Normal 3 6" xfId="41" xr:uid="{238A0D64-7D2D-48EC-ADDD-AB6B1F1E53E0}"/>
    <cellStyle name="Normal 3 9 4" xfId="46" xr:uid="{DC259198-E398-45B3-AD6F-99BB6C253078}"/>
    <cellStyle name="Normal 4" xfId="7" xr:uid="{1B4BBCA2-84F6-4819-9D5A-2D5566402AC5}"/>
    <cellStyle name="Normal 4 2" xfId="47" xr:uid="{847BFF6B-C1A2-49E7-AA1C-41F818CC1E6C}"/>
    <cellStyle name="Normal 4 9" xfId="48" xr:uid="{BDEAE38E-BC7E-439C-8561-A2154361144B}"/>
    <cellStyle name="Normal 5" xfId="49" xr:uid="{6ADCC096-957D-4ECE-9E55-50855ED38F44}"/>
    <cellStyle name="Normal 6" xfId="50" xr:uid="{7230F175-3085-4795-8AAC-0F8FE406CC9A}"/>
    <cellStyle name="Normal 6 2" xfId="51" xr:uid="{9D808C4C-4501-4E3B-B013-B7A691E99D7A}"/>
    <cellStyle name="Normal 7" xfId="11" xr:uid="{4DC254AB-5446-454A-B219-ACA961D3E747}"/>
    <cellStyle name="Normal 9" xfId="52" xr:uid="{9B070CDB-3E47-4FE2-9642-6CB60CE715D8}"/>
    <cellStyle name="Normalno" xfId="0" builtinId="0"/>
    <cellStyle name="Normalno 2" xfId="53" xr:uid="{37A418A6-3D03-411C-8015-7651788645DC}"/>
    <cellStyle name="Normalno 3" xfId="54" xr:uid="{B7E08593-2C5C-4991-8EC0-E9B3D2C46DD5}"/>
    <cellStyle name="Normalno 3 2" xfId="55" xr:uid="{D6A46148-2920-4D0E-8607-46561464529E}"/>
    <cellStyle name="Obično 12" xfId="56" xr:uid="{73C0678A-E69A-40B6-A4F2-CB5F83AA9D4F}"/>
    <cellStyle name="Obično 13" xfId="57" xr:uid="{F05882BC-9E7B-4FA3-AAFB-086C6914AB3F}"/>
    <cellStyle name="Obično 14" xfId="58" xr:uid="{6E6F84E8-733F-420E-8BE1-E3E1F7563836}"/>
    <cellStyle name="Obično 15" xfId="59" xr:uid="{9232C14D-6141-4C35-9003-ABCF8A837CD1}"/>
    <cellStyle name="Obično 16" xfId="60" xr:uid="{CDC1B515-43DD-424F-84E9-A0515B7A7CB9}"/>
    <cellStyle name="Obično 18" xfId="61" xr:uid="{4289DBBF-483F-4CD3-8276-6F6E08626B99}"/>
    <cellStyle name="Obično 19" xfId="62" xr:uid="{FEE964C4-D634-45A3-9A1F-B14C655EBDBA}"/>
    <cellStyle name="Obično 2" xfId="63" xr:uid="{ED5004F6-3AC1-434E-88BD-090A6A3A9DB9}"/>
    <cellStyle name="Obično 2 2" xfId="64" xr:uid="{2E9EE14B-03AC-4EE0-98AC-54F261D43699}"/>
    <cellStyle name="Obično 2 3" xfId="65" xr:uid="{51A7FB8D-B906-4D1E-858A-56B2ECFC4DE0}"/>
    <cellStyle name="Obično 20" xfId="66" xr:uid="{89E0588D-DF08-4B7F-A8DF-EBBDF6279AA2}"/>
    <cellStyle name="Obično 21" xfId="67" xr:uid="{777E3E7A-33A8-4307-BE14-625C88F03672}"/>
    <cellStyle name="Obično 22" xfId="68" xr:uid="{4497F097-4FA1-4B47-8045-E36AEBE222AA}"/>
    <cellStyle name="Obično 23" xfId="69" xr:uid="{465C2264-10DC-405E-96AF-837DC7955429}"/>
    <cellStyle name="Obično 24" xfId="70" xr:uid="{9B7857C1-272C-4C42-8D2C-B5B5A51C7795}"/>
    <cellStyle name="Obično 25" xfId="71" xr:uid="{EC1E5AA5-D25E-4650-8AE9-862E65EFC93E}"/>
    <cellStyle name="Obično 26" xfId="72" xr:uid="{37116817-80B1-4617-B6F6-3CA75E236899}"/>
    <cellStyle name="Obično 27" xfId="73" xr:uid="{C68FA188-2E6C-412D-85EB-418E21B15556}"/>
    <cellStyle name="Obično 28" xfId="74" xr:uid="{08CAF1BD-C83A-492F-9382-FD81915FEDF3}"/>
    <cellStyle name="Obično 29" xfId="75" xr:uid="{6C7A116E-BC49-4E69-9273-00685D79F9E0}"/>
    <cellStyle name="Obično 3" xfId="76" xr:uid="{33C367CB-1E67-42A4-B7BF-10AB8F4B3BA6}"/>
    <cellStyle name="Obično 30" xfId="77" xr:uid="{BE343177-B875-422C-ACA7-165B7E302B70}"/>
    <cellStyle name="Obično 31" xfId="78" xr:uid="{E46BA461-037F-487A-BBDC-FC9268E9E6A6}"/>
    <cellStyle name="Obično 32" xfId="79" xr:uid="{1DE20D95-FBD5-48B2-929F-C02D65044A53}"/>
    <cellStyle name="Obično 33" xfId="80" xr:uid="{B22C3F76-28DB-4204-A159-CBB31EB117F7}"/>
    <cellStyle name="Obično 36" xfId="81" xr:uid="{A9526662-4244-4C0A-9DA0-F72531877B8C}"/>
    <cellStyle name="Obično 4" xfId="82" xr:uid="{115FD254-99A7-4CE6-BAE6-0E870B6C2D6A}"/>
    <cellStyle name="Obično 4 2" xfId="83" xr:uid="{B3FDAA4F-50C3-43BE-9FBB-C962772A0CF6}"/>
    <cellStyle name="Obično 4 3" xfId="84" xr:uid="{65AB3F5C-9CF0-4B7E-8343-E8DFAE634547}"/>
    <cellStyle name="Obično 4 4" xfId="85" xr:uid="{D8986A13-F958-4578-9DA5-3D51B7CE4E71}"/>
    <cellStyle name="Obično 40" xfId="86" xr:uid="{97A4E69A-4043-46F4-B332-2EDC50340A2F}"/>
    <cellStyle name="Obično 41" xfId="87" xr:uid="{079AD85C-1157-4090-995D-1A34D2518D9D}"/>
    <cellStyle name="Obično 43" xfId="88" xr:uid="{62400D87-2B7C-4332-B14C-A4245859E616}"/>
    <cellStyle name="Obično 46" xfId="89" xr:uid="{8C135EA9-4B13-4608-91FD-1865D0C91A86}"/>
    <cellStyle name="Obično_ERSTE-Delnice-TROSKOVNIK" xfId="90" xr:uid="{C0940AC4-B522-4975-BA9F-B4E7F0524FE5}"/>
    <cellStyle name="Standard" xfId="91" xr:uid="{B3D5499C-3866-4220-B116-2B8DBD1D81BD}"/>
    <cellStyle name="Standard 2" xfId="98" xr:uid="{4F299816-116D-4BA4-99BA-66A0328D0158}"/>
    <cellStyle name="Stavka" xfId="6" xr:uid="{41204782-1488-4E72-B1C1-6C7ACF09AB10}"/>
    <cellStyle name="Stil 1" xfId="92" xr:uid="{F913BCD1-C901-42A4-AA35-F374A56B3778}"/>
    <cellStyle name="Style 1" xfId="3" xr:uid="{00000000-0005-0000-0000-000006000000}"/>
    <cellStyle name="Style 1 2" xfId="93" xr:uid="{F144EC4F-6A7B-4F20-B672-7B0E3691C4E8}"/>
    <cellStyle name="Tekst upozorenja 2" xfId="94" xr:uid="{E745E801-5902-4A8D-85EB-418794557185}"/>
    <cellStyle name="Valuta 2" xfId="95" xr:uid="{C976946A-BAE4-46DF-A192-554D4CCB4B1C}"/>
    <cellStyle name="Zarez" xfId="1" builtinId="3"/>
    <cellStyle name="Zarez 2" xfId="96" xr:uid="{FF7FE6E1-E454-467A-BDE9-B95491C860CB}"/>
    <cellStyle name="Zarez 3" xfId="97" xr:uid="{730CA4C4-AEC5-4F78-8A6F-085E808A7369}"/>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ownloads\LEPOGLAVA_troskovnik_2015-1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8"/>
  <sheetViews>
    <sheetView zoomScaleNormal="100" zoomScaleSheetLayoutView="115" workbookViewId="0">
      <selection activeCell="G20" sqref="G20"/>
    </sheetView>
  </sheetViews>
  <sheetFormatPr defaultColWidth="11.5703125" defaultRowHeight="15.75"/>
  <cols>
    <col min="1" max="1" width="6.42578125" style="6" customWidth="1"/>
    <col min="2" max="2" width="41.85546875" style="111" customWidth="1"/>
    <col min="3" max="3" width="8" style="8" customWidth="1"/>
    <col min="4" max="4" width="10.42578125" style="9" customWidth="1"/>
    <col min="5" max="5" width="9.7109375" style="9" customWidth="1"/>
    <col min="6" max="6" width="12.28515625" style="10" customWidth="1"/>
    <col min="7" max="16384" width="11.5703125" style="5"/>
  </cols>
  <sheetData>
    <row r="1" spans="1:8" s="4" customFormat="1">
      <c r="A1" s="6"/>
      <c r="B1" s="110"/>
      <c r="C1" s="11"/>
      <c r="D1" s="12"/>
      <c r="E1" s="12"/>
      <c r="F1" s="13"/>
    </row>
    <row r="2" spans="1:8" s="4" customFormat="1">
      <c r="A2" s="6"/>
      <c r="B2" s="111" t="s">
        <v>10</v>
      </c>
      <c r="C2" s="14"/>
      <c r="D2" s="15"/>
      <c r="E2" s="15"/>
      <c r="F2" s="13"/>
    </row>
    <row r="3" spans="1:8" s="4" customFormat="1">
      <c r="A3" s="6"/>
      <c r="B3" s="112" t="s">
        <v>17</v>
      </c>
      <c r="C3" s="14"/>
      <c r="D3" s="15"/>
      <c r="E3" s="15"/>
      <c r="F3" s="16"/>
    </row>
    <row r="4" spans="1:8" s="4" customFormat="1">
      <c r="A4" s="6"/>
      <c r="B4" s="113" t="s">
        <v>18</v>
      </c>
      <c r="C4" s="7"/>
      <c r="D4" s="17"/>
      <c r="E4" s="17"/>
      <c r="F4" s="16"/>
    </row>
    <row r="5" spans="1:8" s="4" customFormat="1">
      <c r="A5" s="18"/>
      <c r="B5" s="113" t="s">
        <v>19</v>
      </c>
      <c r="C5" s="7"/>
      <c r="D5" s="17"/>
      <c r="E5" s="17"/>
      <c r="F5" s="13"/>
    </row>
    <row r="6" spans="1:8" s="4" customFormat="1">
      <c r="A6" s="6"/>
      <c r="B6" s="114"/>
      <c r="C6" s="14"/>
      <c r="D6" s="20"/>
      <c r="E6" s="15"/>
      <c r="F6" s="13"/>
    </row>
    <row r="7" spans="1:8" s="4" customFormat="1">
      <c r="A7" s="6"/>
      <c r="B7" s="115"/>
      <c r="C7" s="14"/>
      <c r="D7" s="20"/>
      <c r="E7" s="15"/>
      <c r="F7" s="13"/>
    </row>
    <row r="8" spans="1:8" s="4" customFormat="1">
      <c r="A8" s="6"/>
      <c r="B8" s="115"/>
      <c r="C8" s="14"/>
      <c r="D8" s="20"/>
      <c r="E8" s="15"/>
      <c r="F8" s="13"/>
    </row>
    <row r="9" spans="1:8" s="4" customFormat="1">
      <c r="A9" s="6"/>
      <c r="B9" s="115"/>
      <c r="C9" s="14"/>
      <c r="D9" s="20"/>
      <c r="E9" s="15"/>
      <c r="F9" s="13"/>
    </row>
    <row r="10" spans="1:8" s="4" customFormat="1">
      <c r="A10" s="6"/>
      <c r="B10" s="116"/>
      <c r="C10" s="14"/>
      <c r="D10" s="21"/>
      <c r="E10" s="15"/>
      <c r="F10" s="13"/>
    </row>
    <row r="11" spans="1:8" s="4" customFormat="1">
      <c r="A11" s="6"/>
      <c r="B11" s="116"/>
      <c r="C11" s="14"/>
      <c r="D11" s="15"/>
      <c r="E11" s="15"/>
      <c r="F11" s="13"/>
    </row>
    <row r="12" spans="1:8" s="4" customFormat="1">
      <c r="A12" s="6"/>
      <c r="B12" s="111"/>
      <c r="C12" s="14"/>
      <c r="D12" s="21"/>
      <c r="E12" s="15"/>
      <c r="F12" s="13"/>
    </row>
    <row r="13" spans="1:8">
      <c r="B13" s="117"/>
      <c r="C13" s="22"/>
      <c r="D13" s="15"/>
      <c r="E13" s="15"/>
      <c r="F13" s="13"/>
      <c r="G13" s="19"/>
      <c r="H13" s="19"/>
    </row>
    <row r="14" spans="1:8">
      <c r="B14" s="117"/>
      <c r="C14" s="22"/>
      <c r="D14" s="15"/>
      <c r="E14" s="15"/>
      <c r="F14" s="13"/>
      <c r="G14" s="19"/>
      <c r="H14" s="19"/>
    </row>
    <row r="15" spans="1:8">
      <c r="B15" s="117"/>
      <c r="C15" s="22"/>
      <c r="D15" s="15"/>
      <c r="E15" s="15"/>
      <c r="F15" s="13"/>
      <c r="G15" s="19"/>
      <c r="H15" s="19"/>
    </row>
    <row r="16" spans="1:8" ht="51" customHeight="1">
      <c r="B16" s="23" t="s">
        <v>21</v>
      </c>
      <c r="C16" s="14"/>
      <c r="D16" s="15"/>
      <c r="E16" s="15"/>
      <c r="F16" s="13"/>
      <c r="G16" s="11"/>
      <c r="H16" s="11"/>
    </row>
    <row r="17" spans="1:8" ht="14.45" customHeight="1">
      <c r="B17" s="111" t="s">
        <v>22</v>
      </c>
      <c r="C17" s="14"/>
      <c r="D17" s="15"/>
      <c r="E17" s="15"/>
      <c r="F17" s="13"/>
      <c r="G17" s="11"/>
      <c r="H17" s="11"/>
    </row>
    <row r="18" spans="1:8">
      <c r="B18" s="118" t="s">
        <v>20</v>
      </c>
      <c r="C18" s="14"/>
      <c r="D18" s="15"/>
      <c r="E18" s="15"/>
      <c r="F18" s="13"/>
    </row>
    <row r="19" spans="1:8">
      <c r="B19" s="118"/>
      <c r="C19" s="14"/>
      <c r="D19" s="15"/>
      <c r="E19" s="15"/>
      <c r="F19" s="13"/>
    </row>
    <row r="20" spans="1:8">
      <c r="C20" s="14"/>
      <c r="D20" s="15"/>
      <c r="E20" s="15"/>
      <c r="F20" s="13"/>
    </row>
    <row r="21" spans="1:8">
      <c r="C21" s="14"/>
      <c r="D21" s="15"/>
      <c r="E21" s="15"/>
      <c r="F21" s="13"/>
    </row>
    <row r="22" spans="1:8">
      <c r="C22" s="14"/>
      <c r="D22" s="15"/>
      <c r="E22" s="15"/>
      <c r="F22" s="13"/>
    </row>
    <row r="23" spans="1:8">
      <c r="C23" s="14"/>
      <c r="D23" s="15"/>
      <c r="E23" s="15"/>
      <c r="F23" s="13"/>
    </row>
    <row r="24" spans="1:8">
      <c r="C24" s="14"/>
      <c r="D24" s="15"/>
      <c r="E24" s="15"/>
      <c r="F24" s="13"/>
    </row>
    <row r="25" spans="1:8" s="4" customFormat="1">
      <c r="A25" s="6"/>
      <c r="B25" s="112" t="s">
        <v>15</v>
      </c>
      <c r="C25" s="14"/>
      <c r="D25" s="15"/>
      <c r="E25" s="15"/>
      <c r="F25" s="13"/>
    </row>
    <row r="26" spans="1:8">
      <c r="B26" s="113" t="s">
        <v>23</v>
      </c>
      <c r="C26" s="22"/>
      <c r="D26" s="15"/>
      <c r="E26" s="15"/>
      <c r="F26" s="13"/>
    </row>
    <row r="27" spans="1:8" s="4" customFormat="1" ht="31.5">
      <c r="A27" s="6"/>
      <c r="B27" s="119" t="s">
        <v>16</v>
      </c>
      <c r="C27" s="14"/>
      <c r="D27" s="20"/>
      <c r="E27" s="15"/>
      <c r="F27" s="13"/>
    </row>
    <row r="28" spans="1:8" s="4" customFormat="1">
      <c r="A28" s="6"/>
      <c r="B28" s="120" t="s">
        <v>24</v>
      </c>
      <c r="C28" s="14"/>
      <c r="D28" s="15"/>
      <c r="E28" s="15"/>
      <c r="F28" s="13"/>
    </row>
    <row r="38" spans="2:2">
      <c r="B38" s="111" t="s">
        <v>25</v>
      </c>
    </row>
  </sheetData>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
  <sheetViews>
    <sheetView showGridLines="0" showZeros="0" zoomScale="85" zoomScaleNormal="85" zoomScaleSheetLayoutView="100" workbookViewId="0">
      <selection activeCell="F11" sqref="F11"/>
    </sheetView>
  </sheetViews>
  <sheetFormatPr defaultRowHeight="15"/>
  <cols>
    <col min="2" max="2" width="31.42578125" style="109" customWidth="1"/>
    <col min="3" max="4" width="9.140625" style="109"/>
    <col min="5" max="5" width="23" style="109" customWidth="1"/>
    <col min="6" max="6" width="15.5703125" style="109" customWidth="1"/>
  </cols>
  <sheetData>
    <row r="1" spans="1:8" ht="15.75">
      <c r="B1" s="87"/>
      <c r="C1" s="87"/>
      <c r="D1" s="87"/>
      <c r="E1" s="87"/>
      <c r="F1" s="87"/>
    </row>
    <row r="2" spans="1:8" ht="15.75">
      <c r="A2" s="1"/>
      <c r="B2" s="88" t="s">
        <v>1</v>
      </c>
      <c r="C2" s="89"/>
      <c r="D2" s="90"/>
      <c r="E2" s="91"/>
      <c r="F2" s="92"/>
    </row>
    <row r="3" spans="1:8" ht="15.75">
      <c r="A3" s="1"/>
      <c r="B3" s="93"/>
      <c r="C3" s="89"/>
      <c r="D3" s="90"/>
      <c r="E3" s="91"/>
      <c r="F3" s="92"/>
    </row>
    <row r="4" spans="1:8" ht="21.95" customHeight="1">
      <c r="A4" s="1"/>
      <c r="B4" s="94" t="str">
        <f>'3. TROŠKOVNIK'!$B$32</f>
        <v>1. DRUŠTVENI DOM UKUPNO:</v>
      </c>
      <c r="C4" s="95"/>
      <c r="D4" s="96"/>
      <c r="E4" s="97"/>
      <c r="F4" s="98">
        <f>'3. TROŠKOVNIK'!$F$32</f>
        <v>0</v>
      </c>
      <c r="H4" s="2"/>
    </row>
    <row r="5" spans="1:8" ht="21.95" customHeight="1">
      <c r="A5" s="1"/>
      <c r="B5" s="94" t="str">
        <f>'3. TROŠKOVNIK'!$B$49</f>
        <v>2. POMOĆNA GRAĐEVINA UKUPNO:</v>
      </c>
      <c r="C5" s="95"/>
      <c r="D5" s="96"/>
      <c r="E5" s="97"/>
      <c r="F5" s="98">
        <f>'3. TROŠKOVNIK'!$F$49</f>
        <v>0</v>
      </c>
      <c r="H5" s="2"/>
    </row>
    <row r="6" spans="1:8" ht="22.5" customHeight="1">
      <c r="A6" s="3"/>
      <c r="B6" s="99" t="s">
        <v>43</v>
      </c>
      <c r="C6" s="100"/>
      <c r="D6" s="101"/>
      <c r="E6" s="102"/>
      <c r="F6" s="103">
        <f>SUM(F4:F5)</f>
        <v>0</v>
      </c>
    </row>
    <row r="7" spans="1:8" ht="21.95" customHeight="1" thickBot="1">
      <c r="A7" s="3"/>
      <c r="B7" s="104" t="s">
        <v>11</v>
      </c>
      <c r="C7" s="105"/>
      <c r="D7" s="106"/>
      <c r="E7" s="107"/>
      <c r="F7" s="108">
        <f>F6*0.25</f>
        <v>0</v>
      </c>
    </row>
    <row r="8" spans="1:8" ht="21.95" customHeight="1" thickTop="1">
      <c r="B8" s="99" t="s">
        <v>12</v>
      </c>
      <c r="C8" s="87"/>
      <c r="D8" s="87"/>
      <c r="E8" s="87"/>
      <c r="F8" s="103">
        <f>SUM(F6:F7)</f>
        <v>0</v>
      </c>
    </row>
  </sheetData>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52"/>
  <sheetViews>
    <sheetView tabSelected="1" view="pageBreakPreview" topLeftCell="A25" zoomScale="110" zoomScaleNormal="100" zoomScaleSheetLayoutView="110" zoomScalePageLayoutView="70" workbookViewId="0">
      <selection activeCell="B8" sqref="B8"/>
    </sheetView>
  </sheetViews>
  <sheetFormatPr defaultColWidth="9.140625" defaultRowHeight="12.75"/>
  <cols>
    <col min="1" max="1" width="6.7109375" style="35" customWidth="1"/>
    <col min="2" max="2" width="54.28515625" style="85" customWidth="1"/>
    <col min="3" max="3" width="5.7109375" style="63" customWidth="1"/>
    <col min="4" max="4" width="8.7109375" style="45" customWidth="1"/>
    <col min="5" max="5" width="9.28515625" style="63" bestFit="1" customWidth="1"/>
    <col min="6" max="6" width="11" style="55" bestFit="1" customWidth="1"/>
    <col min="7" max="7" width="28.7109375" style="34" customWidth="1"/>
    <col min="8" max="9" width="14.85546875" style="26" customWidth="1"/>
    <col min="10" max="10" width="11.85546875" style="26" customWidth="1"/>
    <col min="11" max="16384" width="9.140625" style="26"/>
  </cols>
  <sheetData>
    <row r="1" spans="1:11" s="27" customFormat="1" ht="21" customHeight="1">
      <c r="A1" s="24" t="s">
        <v>4</v>
      </c>
      <c r="B1" s="42" t="s">
        <v>13</v>
      </c>
      <c r="C1" s="42" t="s">
        <v>5</v>
      </c>
      <c r="D1" s="42" t="s">
        <v>14</v>
      </c>
      <c r="E1" s="42" t="s">
        <v>6</v>
      </c>
      <c r="F1" s="42" t="s">
        <v>7</v>
      </c>
      <c r="G1" s="25"/>
      <c r="H1" s="26"/>
      <c r="I1" s="26"/>
      <c r="J1" s="26"/>
      <c r="K1" s="26"/>
    </row>
    <row r="2" spans="1:11" s="29" customFormat="1">
      <c r="A2" s="28"/>
      <c r="B2" s="43"/>
      <c r="C2" s="44"/>
      <c r="D2" s="45"/>
      <c r="E2" s="46"/>
      <c r="F2" s="47"/>
      <c r="G2" s="30"/>
      <c r="H2" s="26"/>
      <c r="I2" s="26"/>
      <c r="J2" s="26"/>
      <c r="K2" s="26"/>
    </row>
    <row r="3" spans="1:11" s="29" customFormat="1">
      <c r="A3" s="31"/>
      <c r="B3" s="43" t="s">
        <v>3</v>
      </c>
      <c r="C3" s="48"/>
      <c r="D3" s="48"/>
      <c r="E3" s="48"/>
      <c r="F3" s="49"/>
      <c r="G3" s="30"/>
      <c r="H3" s="26"/>
      <c r="I3" s="26"/>
      <c r="J3" s="26"/>
      <c r="K3" s="26"/>
    </row>
    <row r="4" spans="1:11" s="29" customFormat="1">
      <c r="A4" s="31"/>
      <c r="B4" s="43"/>
      <c r="C4" s="48"/>
      <c r="D4" s="48"/>
      <c r="E4" s="48"/>
      <c r="F4" s="49"/>
      <c r="H4" s="26"/>
      <c r="I4" s="26"/>
      <c r="J4" s="26"/>
      <c r="K4" s="26"/>
    </row>
    <row r="5" spans="1:11" s="29" customFormat="1" ht="117" customHeight="1">
      <c r="A5" s="31"/>
      <c r="B5" s="50" t="s">
        <v>26</v>
      </c>
      <c r="C5" s="48"/>
      <c r="D5" s="48"/>
      <c r="E5" s="48"/>
      <c r="F5" s="49"/>
      <c r="G5" s="32"/>
      <c r="H5" s="26"/>
      <c r="I5" s="26"/>
      <c r="J5" s="26"/>
      <c r="K5" s="26"/>
    </row>
    <row r="6" spans="1:11" s="29" customFormat="1" ht="181.5" customHeight="1">
      <c r="A6" s="31"/>
      <c r="B6" s="51" t="s">
        <v>31</v>
      </c>
      <c r="C6" s="48"/>
      <c r="D6" s="48"/>
      <c r="E6" s="44"/>
      <c r="F6" s="49"/>
      <c r="G6" s="30"/>
      <c r="H6" s="26"/>
      <c r="I6" s="26"/>
      <c r="J6" s="26"/>
      <c r="K6" s="26"/>
    </row>
    <row r="7" spans="1:11" ht="76.5">
      <c r="A7" s="33"/>
      <c r="B7" s="51" t="s">
        <v>2</v>
      </c>
      <c r="C7" s="52"/>
      <c r="D7" s="52"/>
      <c r="E7" s="52"/>
      <c r="F7" s="53"/>
    </row>
    <row r="8" spans="1:11" s="29" customFormat="1" ht="159" customHeight="1">
      <c r="A8" s="31"/>
      <c r="B8" s="50" t="s">
        <v>28</v>
      </c>
      <c r="C8" s="54"/>
      <c r="D8" s="45"/>
      <c r="E8" s="48"/>
      <c r="F8" s="55"/>
      <c r="G8" s="30"/>
      <c r="H8" s="26"/>
      <c r="I8" s="26"/>
      <c r="J8" s="26"/>
      <c r="K8" s="26"/>
    </row>
    <row r="9" spans="1:11" s="29" customFormat="1">
      <c r="A9" s="31"/>
      <c r="B9" s="50"/>
      <c r="C9" s="54"/>
      <c r="D9" s="45"/>
      <c r="E9" s="48"/>
      <c r="F9" s="55"/>
      <c r="G9" s="30"/>
      <c r="H9" s="26"/>
      <c r="I9" s="26"/>
      <c r="J9" s="26"/>
      <c r="K9" s="26"/>
    </row>
    <row r="10" spans="1:11" s="29" customFormat="1">
      <c r="A10" s="31"/>
      <c r="B10" s="61" t="s">
        <v>27</v>
      </c>
      <c r="C10" s="54"/>
      <c r="D10" s="45"/>
      <c r="E10" s="48"/>
      <c r="F10" s="55"/>
      <c r="G10" s="30"/>
      <c r="H10" s="26"/>
      <c r="I10" s="26"/>
      <c r="J10" s="26"/>
      <c r="K10" s="26"/>
    </row>
    <row r="11" spans="1:11" s="29" customFormat="1">
      <c r="A11" s="31"/>
      <c r="B11" s="61"/>
      <c r="C11" s="54"/>
      <c r="D11" s="45"/>
      <c r="E11" s="48"/>
      <c r="F11" s="55"/>
      <c r="G11" s="30"/>
      <c r="H11" s="26"/>
      <c r="I11" s="26"/>
      <c r="J11" s="26"/>
      <c r="K11" s="26"/>
    </row>
    <row r="12" spans="1:11" s="37" customFormat="1" ht="25.5">
      <c r="A12" s="35">
        <v>1</v>
      </c>
      <c r="B12" s="62" t="s">
        <v>29</v>
      </c>
      <c r="C12" s="57" t="s">
        <v>33</v>
      </c>
      <c r="D12" s="58">
        <v>1</v>
      </c>
      <c r="E12" s="59"/>
      <c r="F12" s="60">
        <f>ROUND(D12*E12,2)</f>
        <v>0</v>
      </c>
      <c r="G12" s="36"/>
      <c r="H12" s="26"/>
      <c r="I12" s="26"/>
      <c r="J12" s="26"/>
      <c r="K12" s="26"/>
    </row>
    <row r="13" spans="1:11" ht="13.15" customHeight="1">
      <c r="B13" s="61"/>
      <c r="C13" s="57"/>
      <c r="D13" s="58"/>
      <c r="E13" s="59"/>
      <c r="F13" s="60"/>
    </row>
    <row r="14" spans="1:11" ht="25.5">
      <c r="A14" s="35" t="s">
        <v>32</v>
      </c>
      <c r="B14" s="62" t="s">
        <v>30</v>
      </c>
      <c r="C14" s="63" t="s">
        <v>8</v>
      </c>
      <c r="D14" s="45">
        <v>119</v>
      </c>
      <c r="E14" s="64"/>
      <c r="F14" s="60">
        <f t="shared" ref="F14" si="0">ROUND(D14*E14,2)</f>
        <v>0</v>
      </c>
    </row>
    <row r="15" spans="1:11">
      <c r="B15" s="65"/>
      <c r="D15" s="63"/>
      <c r="F15" s="66"/>
    </row>
    <row r="16" spans="1:11" ht="38.25">
      <c r="A16" s="35" t="s">
        <v>35</v>
      </c>
      <c r="B16" s="62" t="s">
        <v>34</v>
      </c>
      <c r="C16" s="52" t="s">
        <v>9</v>
      </c>
      <c r="D16" s="67">
        <v>7</v>
      </c>
      <c r="E16" s="68"/>
      <c r="F16" s="69">
        <f>ROUND(D16*E16,2)</f>
        <v>0</v>
      </c>
    </row>
    <row r="17" spans="1:11">
      <c r="A17" s="38"/>
      <c r="B17" s="62"/>
      <c r="E17" s="64"/>
      <c r="F17" s="60"/>
    </row>
    <row r="18" spans="1:11" ht="39.75" customHeight="1">
      <c r="A18" s="35" t="s">
        <v>36</v>
      </c>
      <c r="B18" s="62" t="s">
        <v>44</v>
      </c>
      <c r="C18" s="52" t="s">
        <v>9</v>
      </c>
      <c r="D18" s="67">
        <v>19</v>
      </c>
      <c r="E18" s="68"/>
      <c r="F18" s="69">
        <f>ROUND(D18*E18,2)</f>
        <v>0</v>
      </c>
    </row>
    <row r="19" spans="1:11">
      <c r="B19" s="65"/>
      <c r="E19" s="64"/>
      <c r="F19" s="60"/>
    </row>
    <row r="20" spans="1:11" ht="38.25">
      <c r="A20" s="35" t="s">
        <v>37</v>
      </c>
      <c r="B20" s="62" t="s">
        <v>45</v>
      </c>
      <c r="E20" s="64"/>
      <c r="F20" s="60"/>
    </row>
    <row r="21" spans="1:11">
      <c r="B21" s="62" t="s">
        <v>46</v>
      </c>
      <c r="C21" s="63" t="s">
        <v>0</v>
      </c>
      <c r="D21" s="45">
        <v>4</v>
      </c>
      <c r="E21" s="64"/>
      <c r="F21" s="60">
        <f>ROUND(D21*E21,2)</f>
        <v>0</v>
      </c>
    </row>
    <row r="22" spans="1:11">
      <c r="B22" s="62" t="s">
        <v>47</v>
      </c>
      <c r="C22" s="63" t="s">
        <v>0</v>
      </c>
      <c r="D22" s="45">
        <v>3</v>
      </c>
      <c r="E22" s="64"/>
      <c r="F22" s="60">
        <f>ROUND(D22*E22,2)</f>
        <v>0</v>
      </c>
    </row>
    <row r="23" spans="1:11">
      <c r="B23" s="70"/>
      <c r="D23" s="63"/>
      <c r="F23" s="66"/>
    </row>
    <row r="24" spans="1:11" ht="38.25">
      <c r="A24" s="35" t="s">
        <v>38</v>
      </c>
      <c r="B24" s="62" t="s">
        <v>48</v>
      </c>
      <c r="C24" s="52" t="s">
        <v>9</v>
      </c>
      <c r="D24" s="67">
        <v>43</v>
      </c>
      <c r="E24" s="68"/>
      <c r="F24" s="69">
        <f>ROUND(D24*E24,2)</f>
        <v>0</v>
      </c>
    </row>
    <row r="25" spans="1:11" s="37" customFormat="1">
      <c r="A25" s="35"/>
      <c r="B25" s="71"/>
      <c r="C25" s="57"/>
      <c r="D25" s="58"/>
      <c r="E25" s="59"/>
      <c r="F25" s="60"/>
      <c r="G25" s="36"/>
      <c r="H25" s="26"/>
      <c r="I25" s="26"/>
      <c r="J25" s="26"/>
      <c r="K25" s="26"/>
    </row>
    <row r="26" spans="1:11" s="39" customFormat="1" ht="38.25">
      <c r="A26" s="35" t="s">
        <v>39</v>
      </c>
      <c r="B26" s="62" t="s">
        <v>49</v>
      </c>
      <c r="C26" s="52" t="s">
        <v>9</v>
      </c>
      <c r="D26" s="67">
        <v>41</v>
      </c>
      <c r="E26" s="68"/>
      <c r="F26" s="69">
        <f>ROUND(D26*E26,2)</f>
        <v>0</v>
      </c>
    </row>
    <row r="27" spans="1:11">
      <c r="B27" s="65"/>
      <c r="E27" s="64"/>
      <c r="F27" s="60"/>
    </row>
    <row r="28" spans="1:11" ht="25.5">
      <c r="A28" s="35" t="s">
        <v>40</v>
      </c>
      <c r="B28" s="62" t="s">
        <v>50</v>
      </c>
      <c r="C28" s="52" t="s">
        <v>9</v>
      </c>
      <c r="D28" s="67">
        <v>22</v>
      </c>
      <c r="E28" s="68"/>
      <c r="F28" s="69">
        <f>ROUND(D28*E28,2)</f>
        <v>0</v>
      </c>
    </row>
    <row r="29" spans="1:11" s="37" customFormat="1">
      <c r="A29" s="35"/>
      <c r="B29" s="56"/>
      <c r="C29" s="57"/>
      <c r="D29" s="58"/>
      <c r="E29" s="59"/>
      <c r="F29" s="60"/>
      <c r="G29" s="36"/>
      <c r="H29" s="26"/>
      <c r="I29" s="26"/>
      <c r="J29" s="26"/>
      <c r="K29" s="26"/>
    </row>
    <row r="30" spans="1:11">
      <c r="A30" s="35" t="s">
        <v>41</v>
      </c>
      <c r="B30" s="62" t="s">
        <v>51</v>
      </c>
      <c r="C30" s="63" t="s">
        <v>8</v>
      </c>
      <c r="D30" s="45">
        <v>100</v>
      </c>
      <c r="E30" s="64"/>
      <c r="F30" s="60">
        <f t="shared" ref="F30" si="1">ROUND(D30*E30,2)</f>
        <v>0</v>
      </c>
    </row>
    <row r="31" spans="1:11">
      <c r="B31" s="72"/>
      <c r="E31" s="64"/>
      <c r="F31" s="73"/>
    </row>
    <row r="32" spans="1:11">
      <c r="A32" s="40"/>
      <c r="B32" s="74" t="s">
        <v>42</v>
      </c>
      <c r="C32" s="75"/>
      <c r="D32" s="76"/>
      <c r="E32" s="77"/>
      <c r="F32" s="78">
        <f>SUM(F6:F31)</f>
        <v>0</v>
      </c>
    </row>
    <row r="33" spans="1:11">
      <c r="B33" s="61"/>
      <c r="C33" s="48"/>
      <c r="E33" s="64"/>
      <c r="F33" s="79"/>
    </row>
    <row r="34" spans="1:11">
      <c r="B34" s="61"/>
      <c r="C34" s="48"/>
      <c r="E34" s="64"/>
      <c r="F34" s="79"/>
    </row>
    <row r="35" spans="1:11" s="29" customFormat="1">
      <c r="A35" s="31"/>
      <c r="B35" s="61" t="s">
        <v>58</v>
      </c>
      <c r="C35" s="54"/>
      <c r="D35" s="45"/>
      <c r="E35" s="48"/>
      <c r="F35" s="55"/>
      <c r="G35" s="30"/>
      <c r="H35" s="26"/>
      <c r="I35" s="26"/>
      <c r="J35" s="26"/>
      <c r="K35" s="26"/>
    </row>
    <row r="36" spans="1:11">
      <c r="B36" s="61"/>
      <c r="C36" s="54"/>
    </row>
    <row r="37" spans="1:11" s="37" customFormat="1" ht="25.5">
      <c r="A37" s="35" t="s">
        <v>52</v>
      </c>
      <c r="B37" s="80" t="s">
        <v>29</v>
      </c>
      <c r="C37" s="57" t="s">
        <v>57</v>
      </c>
      <c r="D37" s="58">
        <v>1</v>
      </c>
      <c r="E37" s="59"/>
      <c r="F37" s="60">
        <f>ROUND(D37*E37,2)</f>
        <v>0</v>
      </c>
      <c r="G37" s="36"/>
      <c r="H37" s="26"/>
      <c r="I37" s="26"/>
      <c r="J37" s="26"/>
      <c r="K37" s="26"/>
    </row>
    <row r="38" spans="1:11" s="37" customFormat="1">
      <c r="A38" s="35"/>
      <c r="B38" s="71"/>
      <c r="C38" s="57"/>
      <c r="D38" s="58"/>
      <c r="E38" s="59"/>
      <c r="F38" s="60"/>
      <c r="G38" s="36"/>
      <c r="H38" s="26"/>
      <c r="I38" s="26"/>
      <c r="J38" s="26"/>
      <c r="K38" s="26"/>
    </row>
    <row r="39" spans="1:11" s="39" customFormat="1" ht="38.25">
      <c r="A39" s="35" t="s">
        <v>32</v>
      </c>
      <c r="B39" s="80" t="s">
        <v>55</v>
      </c>
      <c r="C39" s="52" t="s">
        <v>8</v>
      </c>
      <c r="D39" s="67">
        <v>16</v>
      </c>
      <c r="E39" s="68"/>
      <c r="F39" s="69">
        <f>ROUND(D39*E39,2)</f>
        <v>0</v>
      </c>
    </row>
    <row r="40" spans="1:11" s="39" customFormat="1">
      <c r="A40" s="33"/>
      <c r="B40" s="81"/>
      <c r="C40" s="82"/>
      <c r="D40" s="82"/>
      <c r="E40" s="82"/>
      <c r="F40" s="83"/>
    </row>
    <row r="41" spans="1:11" ht="25.5">
      <c r="A41" s="35" t="s">
        <v>53</v>
      </c>
      <c r="B41" s="80" t="s">
        <v>56</v>
      </c>
      <c r="C41" s="63" t="s">
        <v>9</v>
      </c>
      <c r="D41" s="45">
        <v>8</v>
      </c>
      <c r="E41" s="64"/>
      <c r="F41" s="60">
        <f>ROUND(D41*E41,2)</f>
        <v>0</v>
      </c>
    </row>
    <row r="42" spans="1:11">
      <c r="B42" s="70"/>
      <c r="E42" s="64"/>
      <c r="F42" s="60"/>
    </row>
    <row r="43" spans="1:11" ht="38.25">
      <c r="A43" s="35" t="s">
        <v>54</v>
      </c>
      <c r="B43" s="70" t="s">
        <v>49</v>
      </c>
      <c r="C43" s="63" t="s">
        <v>9</v>
      </c>
      <c r="D43" s="45">
        <v>3.2</v>
      </c>
      <c r="E43" s="64"/>
      <c r="F43" s="60">
        <f>ROUND(D43*E43,2)</f>
        <v>0</v>
      </c>
    </row>
    <row r="44" spans="1:11">
      <c r="B44" s="70"/>
      <c r="E44" s="64"/>
      <c r="F44" s="60"/>
    </row>
    <row r="45" spans="1:11" ht="25.5">
      <c r="A45" s="35" t="s">
        <v>37</v>
      </c>
      <c r="B45" s="70" t="s">
        <v>50</v>
      </c>
      <c r="C45" s="63" t="s">
        <v>9</v>
      </c>
      <c r="D45" s="45">
        <v>1.5</v>
      </c>
      <c r="E45" s="64"/>
      <c r="F45" s="60">
        <f>ROUND(D45*E45,2)</f>
        <v>0</v>
      </c>
    </row>
    <row r="46" spans="1:11">
      <c r="B46" s="84"/>
      <c r="E46" s="64"/>
      <c r="F46" s="60"/>
    </row>
    <row r="47" spans="1:11">
      <c r="A47" s="35" t="s">
        <v>38</v>
      </c>
      <c r="B47" s="70" t="s">
        <v>51</v>
      </c>
      <c r="C47" s="52" t="s">
        <v>8</v>
      </c>
      <c r="D47" s="45">
        <v>15</v>
      </c>
      <c r="E47" s="64"/>
      <c r="F47" s="60">
        <f>ROUND(D47*E47,2)</f>
        <v>0</v>
      </c>
    </row>
    <row r="48" spans="1:11">
      <c r="B48" s="72"/>
      <c r="E48" s="64"/>
      <c r="F48" s="73"/>
    </row>
    <row r="49" spans="1:11">
      <c r="A49" s="41"/>
      <c r="B49" s="74" t="s">
        <v>59</v>
      </c>
      <c r="C49" s="75"/>
      <c r="D49" s="76"/>
      <c r="E49" s="77"/>
      <c r="F49" s="78">
        <f>SUM(F35:F48)</f>
        <v>0</v>
      </c>
    </row>
    <row r="50" spans="1:11" s="29" customFormat="1">
      <c r="A50" s="35"/>
      <c r="B50" s="85"/>
      <c r="C50" s="63"/>
      <c r="D50" s="45"/>
      <c r="E50" s="64"/>
      <c r="F50" s="86"/>
      <c r="G50" s="30"/>
      <c r="H50" s="26"/>
      <c r="I50" s="26"/>
      <c r="J50" s="26"/>
      <c r="K50" s="26"/>
    </row>
    <row r="51" spans="1:11">
      <c r="B51" s="62"/>
    </row>
    <row r="52" spans="1:11">
      <c r="B52" s="62"/>
    </row>
  </sheetData>
  <sheetProtection selectLockedCells="1"/>
  <pageMargins left="0.74803149606299213" right="0.23622047244094491" top="0.58333333333333337" bottom="0.35433070866141736" header="0.23622047244094491" footer="0.19685039370078741"/>
  <pageSetup paperSize="9" scale="99" fitToHeight="0" orientation="portrait" horizontalDpi="300" verticalDpi="300" r:id="rId1"/>
  <headerFooter alignWithMargins="0">
    <oddFooter>&amp;R&amp;8&amp;K01+000&amp;P/&amp;N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a10e296-f976-45be-a41e-10e6ca8f2b5f">
      <Terms xmlns="http://schemas.microsoft.com/office/infopath/2007/PartnerControls"/>
    </lcf76f155ced4ddcb4097134ff3c332f>
    <TaxCatchAll xmlns="d439ffd0-4ee3-4e38-b3bc-a248ff5cc3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50751923EA5F542A13D97F8CC32DF51" ma:contentTypeVersion="16" ma:contentTypeDescription="Stvaranje novog dokumenta." ma:contentTypeScope="" ma:versionID="3d542e20be82021ca69e100feb82bf79">
  <xsd:schema xmlns:xsd="http://www.w3.org/2001/XMLSchema" xmlns:xs="http://www.w3.org/2001/XMLSchema" xmlns:p="http://schemas.microsoft.com/office/2006/metadata/properties" xmlns:ns2="2a10e296-f976-45be-a41e-10e6ca8f2b5f" xmlns:ns3="d439ffd0-4ee3-4e38-b3bc-a248ff5cc3a9" targetNamespace="http://schemas.microsoft.com/office/2006/metadata/properties" ma:root="true" ma:fieldsID="3d92719f32d8579375af03f9295f3d94" ns2:_="" ns3:_="">
    <xsd:import namespace="2a10e296-f976-45be-a41e-10e6ca8f2b5f"/>
    <xsd:import namespace="d439ffd0-4ee3-4e38-b3bc-a248ff5cc3a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10e296-f976-45be-a41e-10e6ca8f2b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Oznake slika" ma:readOnly="false" ma:fieldId="{5cf76f15-5ced-4ddc-b409-7134ff3c332f}" ma:taxonomyMulti="true" ma:sspId="4348d4ca-462d-4bf8-9029-df4696eb0370"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439ffd0-4ee3-4e38-b3bc-a248ff5cc3a9" elementFormDefault="qualified">
    <xsd:import namespace="http://schemas.microsoft.com/office/2006/documentManagement/types"/>
    <xsd:import namespace="http://schemas.microsoft.com/office/infopath/2007/PartnerControls"/>
    <xsd:element name="SharedWithUsers" ma:index="10" nillable="true" ma:displayName="Zajednički se koristi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ji o zajedničkom korištenju" ma:internalName="SharedWithDetails" ma:readOnly="true">
      <xsd:simpleType>
        <xsd:restriction base="dms:Note">
          <xsd:maxLength value="255"/>
        </xsd:restriction>
      </xsd:simpleType>
    </xsd:element>
    <xsd:element name="TaxCatchAll" ma:index="22" nillable="true" ma:displayName="Taxonomy Catch All Column" ma:hidden="true" ma:list="{5141d468-2388-4984-a88f-55ae5af96e2c}" ma:internalName="TaxCatchAll" ma:showField="CatchAllData" ma:web="d439ffd0-4ee3-4e38-b3bc-a248ff5cc3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A2F4DF-2D1D-4BCD-A339-AD950A6D286F}">
  <ds:schemaRefs>
    <ds:schemaRef ds:uri="http://schemas.microsoft.com/sharepoint/v3/contenttype/forms"/>
  </ds:schemaRefs>
</ds:datastoreItem>
</file>

<file path=customXml/itemProps2.xml><?xml version="1.0" encoding="utf-8"?>
<ds:datastoreItem xmlns:ds="http://schemas.openxmlformats.org/officeDocument/2006/customXml" ds:itemID="{3F0E9DF9-7859-4781-AB33-0F68B65EF9B3}">
  <ds:schemaRefs>
    <ds:schemaRef ds:uri="http://schemas.microsoft.com/office/2006/metadata/properties"/>
    <ds:schemaRef ds:uri="http://schemas.microsoft.com/office/infopath/2007/PartnerControls"/>
    <ds:schemaRef ds:uri="2a10e296-f976-45be-a41e-10e6ca8f2b5f"/>
    <ds:schemaRef ds:uri="d439ffd0-4ee3-4e38-b3bc-a248ff5cc3a9"/>
  </ds:schemaRefs>
</ds:datastoreItem>
</file>

<file path=customXml/itemProps3.xml><?xml version="1.0" encoding="utf-8"?>
<ds:datastoreItem xmlns:ds="http://schemas.openxmlformats.org/officeDocument/2006/customXml" ds:itemID="{D1398A6E-54AE-4064-8EDA-23750D6F7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10e296-f976-45be-a41e-10e6ca8f2b5f"/>
    <ds:schemaRef ds:uri="d439ffd0-4ee3-4e38-b3bc-a248ff5cc3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4</vt:i4>
      </vt:variant>
    </vt:vector>
  </HeadingPairs>
  <TitlesOfParts>
    <vt:vector size="7" baseType="lpstr">
      <vt:lpstr>1. Naslovnica</vt:lpstr>
      <vt:lpstr>2. REKAPITULACIJA</vt:lpstr>
      <vt:lpstr>3. TROŠKOVNIK</vt:lpstr>
      <vt:lpstr>'3. TROŠKOVNIK'!Ispis_naslova</vt:lpstr>
      <vt:lpstr>'1. Naslovnica'!Podrucje_ispisa</vt:lpstr>
      <vt:lpstr>'2. REKAPITULACIJA'!Podrucje_ispisa</vt:lpstr>
      <vt:lpstr>'3. TROŠKOVNIK'!Podrucje_ispisa</vt:lpstr>
    </vt:vector>
  </TitlesOfParts>
  <Company>RH TDU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 Jugović dipl.ing.građ.</dc:creator>
  <cp:lastModifiedBy>Marija Kušar</cp:lastModifiedBy>
  <cp:lastPrinted>2024-10-04T10:54:08Z</cp:lastPrinted>
  <dcterms:created xsi:type="dcterms:W3CDTF">2009-01-07T16:58:05Z</dcterms:created>
  <dcterms:modified xsi:type="dcterms:W3CDTF">2024-10-04T10:54:59Z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